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【招预3-2表】工程量清单预算表-总表" sheetId="2" r:id="rId1"/>
    <sheet name="【招预3-3表】工程量清单预算表-一级子目工程量清单表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<sst xmlns="http://schemas.openxmlformats.org/spreadsheetml/2006/main" count="157" uniqueCount="134">
  <si>
    <t>工程量清单预算表-总表</t>
  </si>
  <si>
    <t>建设项目名称: 省道S270线K51+486-K52+260段左幅路面改造工程（江鹤收费站至环镇路口）</t>
  </si>
  <si>
    <t>合同段: S270</t>
  </si>
  <si>
    <t>第 1 页</t>
  </si>
  <si>
    <t>共 1 页</t>
  </si>
  <si>
    <t>序号</t>
  </si>
  <si>
    <t>清单子目编码</t>
  </si>
  <si>
    <t>清单子目名称</t>
  </si>
  <si>
    <t>金额(元)</t>
  </si>
  <si>
    <t>1</t>
  </si>
  <si>
    <t>100</t>
  </si>
  <si>
    <t>总则</t>
  </si>
  <si>
    <t>2</t>
  </si>
  <si>
    <t>200</t>
  </si>
  <si>
    <t>路基工程</t>
  </si>
  <si>
    <t>3</t>
  </si>
  <si>
    <t>300</t>
  </si>
  <si>
    <t>路面工程</t>
  </si>
  <si>
    <t>4</t>
  </si>
  <si>
    <t>400</t>
  </si>
  <si>
    <t>桥梁、涵洞工程</t>
  </si>
  <si>
    <t>600</t>
  </si>
  <si>
    <t>交通安全设施</t>
  </si>
  <si>
    <t>总价005=1+2+3+4+5</t>
  </si>
  <si>
    <t>施工合同签订说明
    （一）在签订合同前，采购人组织人员对供应商的工程量清单报价进行审核。供应商如果存在不平衡报价，采购人可以在保证报价总价不变的前提下予以合理调整，供应商应无条件接受。不平衡报价处理的具体条款如下： 
    1.若供应商的工程量清单报价，超过如下范围：采购人采购清单预算相应单价与（1-供应商中选价下浮率）乘积的85%～115%，则视为存在不平衡报价。 
如果存在不平衡报价，采购人将在保证报价总价不变的前提下，按以下原则调整其工程量清单报价（不随报价调整的除外）：  
   （1）采购人采购清单预算相应单价×（1-供应商中选价下浮率）为基准进行调整；            （2）按上述算术修正和本款调整后，对以百分比计取的非固定报价项目的报价也应作相应的修正。 
   （3）为使调整后的报价总价保持不变，对处于采购人采购清单预算相应单价与（1-供应商中选价下浮率）乘积的 85 %～ 115 %内的报价，采购人有权根据本项第（1）条调整原则进行报价调整。
    2.最终供应商须在通过公示并收到中选通知后5个工作日内与采购人签订施工合同。除不可抗力因素导致外，如拒签订施工合同的，采购人有权将有关情况报送中国政府采购网(http://www.ccgp.gov.ex2.http.80.g0.ipv6.jiangmen.gov.cn/search/cr/)“政府采购严重违法失信行为信息记录”以及江门市交通运输行业信用平台等平台，并且失信供应商三年内不得参加采购人其他采购业务。
    （二）计量规则
    1.保险费是指包含建筑工程一切险和第三者责任保险两项险种。供应商施工机械设备保险和雇用人员工伤事故保险费、人身意外伤害保险费由承包人承担。采购人在接到保险单后，按照保险单的费用向供应商支付。
    2.安全生产经费使用范围参考《广东省交通运输厅关于印发《广东省交通运输厅关于公路水运建设工程安全生产费用的管理办法》的通知》（粤交〔2021〕6 号）并按其计量。供应商安全生产费用实际支出超过合同约定安全生产费用总额的，采购人对超出部分不再支付；工程交工验收后，安全生产费用实际投入总额少于工程量清单中安全生产费用总额的，经监理单位核实后，未计量部分（除变更费用外）原则上不再支付。
    3.交通管制经费适用于需要边施工边维持通车的工程措施，其费用包括为完成本工程项目所发生为维护道路畅通，实现道路管制与疏导的临时交通标志、措施费、安全设施费、人员经费、协调管理费等费用，总额计量（需提供购买设施发票或者收据）。
    4.实体项目按照实际发生计量，如对工程量进行调整，需要进行工程变更。
    5.交工后一次性支付至结算价的97%，余下结算价的3%待质量缺陷期后支付。</t>
  </si>
  <si>
    <t>工程量清单预算表-一级子目工程量清单表</t>
  </si>
  <si>
    <t>第100章  总则</t>
  </si>
  <si>
    <t>单位</t>
  </si>
  <si>
    <t>数量</t>
  </si>
  <si>
    <t>单价(元)</t>
  </si>
  <si>
    <t>合价(元)</t>
  </si>
  <si>
    <t>101-1</t>
  </si>
  <si>
    <t>保险费</t>
  </si>
  <si>
    <t>总额</t>
  </si>
  <si>
    <t>102-3</t>
  </si>
  <si>
    <t>安全生产费</t>
  </si>
  <si>
    <t>102-5</t>
  </si>
  <si>
    <t>交通管制经费</t>
  </si>
  <si>
    <t>第 100 章  小计</t>
  </si>
  <si>
    <t>第200章  路基工程</t>
  </si>
  <si>
    <t>202-2</t>
  </si>
  <si>
    <t>挖除旧路面</t>
  </si>
  <si>
    <t>202-2-1</t>
  </si>
  <si>
    <t>挖除水泥混凝土路面</t>
  </si>
  <si>
    <t>202-2-1-1</t>
  </si>
  <si>
    <t>挖除不等厚的水泥混凝土路面</t>
  </si>
  <si>
    <t>m3</t>
  </si>
  <si>
    <t>202-2-1-22</t>
  </si>
  <si>
    <t>挖除250mm厚水泥混凝土路面</t>
  </si>
  <si>
    <t>m2</t>
  </si>
  <si>
    <t>202-2-4</t>
  </si>
  <si>
    <t>挖除各类稳定土基层</t>
  </si>
  <si>
    <t>202-2-4-12</t>
  </si>
  <si>
    <t>挖除150mm以内厚稳定土基层</t>
  </si>
  <si>
    <t>202-3</t>
  </si>
  <si>
    <t>拆除结构物</t>
  </si>
  <si>
    <t>202-3-8</t>
  </si>
  <si>
    <t>擦除标线</t>
  </si>
  <si>
    <t>202-4</t>
  </si>
  <si>
    <t>铣刨旧水泥砼面板0.5cm</t>
  </si>
  <si>
    <t>202-6</t>
  </si>
  <si>
    <t>铣刨旧水泥砼面板均厚2.25cm</t>
  </si>
  <si>
    <t>207-14</t>
  </si>
  <si>
    <t>检查井升高</t>
  </si>
  <si>
    <t>座</t>
  </si>
  <si>
    <t>207-17</t>
  </si>
  <si>
    <t>超高排水开孔</t>
  </si>
  <si>
    <t>个</t>
  </si>
  <si>
    <t>第 200 章  小计</t>
  </si>
  <si>
    <t>第300章  路面工程</t>
  </si>
  <si>
    <t>307-2</t>
  </si>
  <si>
    <t>贫水泥混凝土基层</t>
  </si>
  <si>
    <t>307-2-5</t>
  </si>
  <si>
    <t>15cmC20素砼基层</t>
  </si>
  <si>
    <t>310-2</t>
  </si>
  <si>
    <t>封层</t>
  </si>
  <si>
    <t>310-2-5</t>
  </si>
  <si>
    <t>改性沥青洒瓜米石封层（1.4～1.6kg/m2）</t>
  </si>
  <si>
    <t>310-2-6</t>
  </si>
  <si>
    <t>防水粘结层</t>
  </si>
  <si>
    <t>310-2-7</t>
  </si>
  <si>
    <t>抗裂贴</t>
  </si>
  <si>
    <t>311-1</t>
  </si>
  <si>
    <t>细粒式改性沥青混合料</t>
  </si>
  <si>
    <t>311-1-4</t>
  </si>
  <si>
    <t>4cmAC-13C改性沥青砼</t>
  </si>
  <si>
    <t>311-1-5</t>
  </si>
  <si>
    <t>均厚5cmAC-13C改性沥青砼</t>
  </si>
  <si>
    <t>312-1</t>
  </si>
  <si>
    <t>普通水泥混凝土面板</t>
  </si>
  <si>
    <t>312-1-7</t>
  </si>
  <si>
    <t>25cm水泥砼板(5.0MPa)</t>
  </si>
  <si>
    <t>312-2</t>
  </si>
  <si>
    <t>混凝土路面钢筋</t>
  </si>
  <si>
    <t>312-2-1</t>
  </si>
  <si>
    <t>HPB300</t>
  </si>
  <si>
    <t>kg</t>
  </si>
  <si>
    <t>312-2-2</t>
  </si>
  <si>
    <t>HRB400</t>
  </si>
  <si>
    <t>316-5</t>
  </si>
  <si>
    <t>路面灌缝</t>
  </si>
  <si>
    <t>m</t>
  </si>
  <si>
    <t>316-6</t>
  </si>
  <si>
    <t>植筋</t>
  </si>
  <si>
    <t>316-6-1</t>
  </si>
  <si>
    <t>Φ14，35cm</t>
  </si>
  <si>
    <t>根</t>
  </si>
  <si>
    <t>316-6-2</t>
  </si>
  <si>
    <t>Φ32，22.5cm</t>
  </si>
  <si>
    <t>第 300 章  小计</t>
  </si>
  <si>
    <t>第400章  桥梁、涵洞工程</t>
  </si>
  <si>
    <t>403-3</t>
  </si>
  <si>
    <t>上部结构钢筋（包括现浇、预制梁板、整体化层、桥面连续、绞缝、桥面铺装等）</t>
  </si>
  <si>
    <t>403-3-2</t>
  </si>
  <si>
    <t>带肋钢筋（HRB335、HRB400）</t>
  </si>
  <si>
    <t>415-2</t>
  </si>
  <si>
    <t>水泥混凝土桥面铺装</t>
  </si>
  <si>
    <t>415-2-1</t>
  </si>
  <si>
    <t>普通水泥混凝土桥面铺装</t>
  </si>
  <si>
    <t>415-2-1-1</t>
  </si>
  <si>
    <t>普通水泥混凝土桥面铺装（按体积计）</t>
  </si>
  <si>
    <t>415-2-1-1-4</t>
  </si>
  <si>
    <t>C40混凝土</t>
  </si>
  <si>
    <t>第 400 章  小计</t>
  </si>
  <si>
    <t>第600章  交通安全设施</t>
  </si>
  <si>
    <t>605-1</t>
  </si>
  <si>
    <t>热熔型涂料路面标线</t>
  </si>
  <si>
    <t>605-1-2</t>
  </si>
  <si>
    <t>反光型</t>
  </si>
  <si>
    <t>445.000</t>
  </si>
  <si>
    <t>605-1-4</t>
  </si>
  <si>
    <t>振动</t>
  </si>
  <si>
    <t>27.000</t>
  </si>
  <si>
    <t>第 600 章  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</si>
</sst>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2"/>
      <color indexed="8"/>
      <name val="宋体"/>
      <charset val="134"/>
    </font>
    <font>
      <b/>
      <sz val="20"/>
      <color indexed="8"/>
      <name val="smartSimSun"/>
      <charset val="134"/>
    </font>
    <font>
      <sz val="12"/>
      <color indexed="8"/>
      <name val="smartSimSun"/>
      <charset val="134"/>
    </font>
    <font>
      <sz val="9"/>
      <color indexed="8"/>
      <name val="smartSimSun"/>
      <charset val="134"/>
    </font>
    <font>
      <sz val="9"/>
      <color indexed="8"/>
      <name val="Arial Narrow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7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0"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shrinkToFit="1"/>
    </xf>
    <xf numFmtId="0" fontId="3" fillId="0" borderId="6" xfId="0" applyFont="1" applyBorder="1" applyAlignment="1">
      <alignment horizontal="left" shrinkToFit="1"/>
    </xf>
    <xf numFmtId="0" fontId="3" fillId="0" borderId="6" xfId="0" applyFont="1" applyBorder="1" applyAlignment="1">
      <alignment horizontal="center" shrinkToFit="1"/>
    </xf>
    <xf numFmtId="0" fontId="4" fillId="0" borderId="6" xfId="0" applyNumberFormat="1" applyFont="1" applyBorder="1" applyAlignment="1">
      <alignment horizontal="right" shrinkToFit="1"/>
    </xf>
    <xf numFmtId="176" fontId="4" fillId="0" borderId="6" xfId="0" applyNumberFormat="1" applyFont="1" applyBorder="1" applyAlignment="1">
      <alignment horizontal="right" shrinkToFit="1"/>
    </xf>
    <xf numFmtId="176" fontId="4" fillId="0" borderId="7" xfId="0" applyNumberFormat="1" applyFont="1" applyBorder="1" applyAlignment="1">
      <alignment horizontal="right" shrinkToFit="1"/>
    </xf>
    <xf numFmtId="0" fontId="4" fillId="0" borderId="7" xfId="0" applyNumberFormat="1" applyFont="1" applyBorder="1" applyAlignment="1">
      <alignment horizontal="right" shrinkToFit="1"/>
    </xf>
    <xf numFmtId="0" fontId="4" fillId="0" borderId="6" xfId="0" applyFont="1" applyBorder="1" applyAlignment="1">
      <alignment horizontal="right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vertical="center" shrinkToFit="1"/>
    </xf>
    <xf numFmtId="176" fontId="5" fillId="0" borderId="8" xfId="0" applyNumberFormat="1" applyFont="1" applyBorder="1" applyAlignment="1">
      <alignment vertical="center" shrinkToFit="1"/>
    </xf>
    <xf numFmtId="0" fontId="4" fillId="0" borderId="7" xfId="0" applyFont="1" applyBorder="1" applyAlignment="1">
      <alignment horizontal="right" shrinkToFit="1"/>
    </xf>
    <xf numFmtId="177" fontId="4" fillId="0" borderId="6" xfId="0" applyNumberFormat="1" applyFont="1" applyBorder="1" applyAlignment="1">
      <alignment horizontal="right" shrinkToFit="1"/>
    </xf>
    <xf numFmtId="0" fontId="3" fillId="0" borderId="4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right" vertical="center" shrinkToFit="1"/>
    </xf>
    <xf numFmtId="176" fontId="4" fillId="0" borderId="4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right" vertical="center" shrinkToFit="1"/>
    </xf>
    <xf numFmtId="0" fontId="4" fillId="0" borderId="7" xfId="0" applyFont="1" applyBorder="1" applyAlignment="1">
      <alignment horizontal="right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horizontal="right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G5" sqref="G5:G10"/>
    </sheetView>
  </sheetViews>
  <sheetFormatPr defaultColWidth="9" defaultRowHeight="14.25" outlineLevelCol="6"/>
  <cols>
    <col min="1" max="2" width="12.25" customWidth="1"/>
    <col min="3" max="3" width="16.25" customWidth="1"/>
    <col min="4" max="5" width="8.125" customWidth="1"/>
    <col min="6" max="7" width="12.25" customWidth="1"/>
    <col min="8" max="8" width="20" customWidth="1"/>
  </cols>
  <sheetData>
    <row r="1" ht="32.95" customHeight="1" spans="1:7">
      <c r="A1" s="1" t="s">
        <v>0</v>
      </c>
      <c r="B1" s="1"/>
      <c r="C1" s="1"/>
      <c r="D1" s="1"/>
      <c r="E1" s="1"/>
      <c r="F1" s="1"/>
      <c r="G1" s="1"/>
    </row>
    <row r="2" ht="13.9" customHeight="1" spans="1:7">
      <c r="A2" s="3" t="s">
        <v>1</v>
      </c>
      <c r="B2" s="3"/>
      <c r="C2" s="3"/>
      <c r="D2" s="3" t="s">
        <v>2</v>
      </c>
      <c r="E2" s="3"/>
      <c r="F2" s="3"/>
      <c r="G2" s="3"/>
    </row>
    <row r="3" ht="13.9" customHeight="1" spans="1:7">
      <c r="D3" s="27" t="s">
        <v>3</v>
      </c>
      <c r="E3" s="27" t="s">
        <v>4</v>
      </c>
      <c r="G3" s="28"/>
    </row>
    <row r="4" ht="27.85" customHeight="1" spans="1:7">
      <c r="A4" s="29" t="s">
        <v>5</v>
      </c>
      <c r="B4" s="30" t="s">
        <v>6</v>
      </c>
      <c r="C4" s="30" t="s">
        <v>7</v>
      </c>
      <c r="D4" s="30"/>
      <c r="E4" s="30"/>
      <c r="F4" s="30"/>
      <c r="G4" s="31" t="s">
        <v>8</v>
      </c>
    </row>
    <row r="5" ht="27.85" customHeight="1" spans="1:7">
      <c r="A5" s="32" t="s">
        <v>9</v>
      </c>
      <c r="B5" s="33" t="s">
        <v>10</v>
      </c>
      <c r="C5" s="33" t="s">
        <v>11</v>
      </c>
      <c r="D5" s="33"/>
      <c r="E5" s="33"/>
      <c r="F5" s="33"/>
      <c r="G5" s="34"/>
    </row>
    <row r="6" ht="27.1" customHeight="1" spans="1:7">
      <c r="A6" s="32" t="s">
        <v>12</v>
      </c>
      <c r="B6" s="33" t="s">
        <v>13</v>
      </c>
      <c r="C6" s="33" t="s">
        <v>14</v>
      </c>
      <c r="D6" s="33"/>
      <c r="E6" s="33"/>
      <c r="F6" s="33"/>
      <c r="G6" s="35"/>
    </row>
    <row r="7" ht="27.1" customHeight="1" spans="1:7">
      <c r="A7" s="32" t="s">
        <v>15</v>
      </c>
      <c r="B7" s="33" t="s">
        <v>16</v>
      </c>
      <c r="C7" s="33" t="s">
        <v>17</v>
      </c>
      <c r="D7" s="33"/>
      <c r="E7" s="33"/>
      <c r="F7" s="33"/>
      <c r="G7" s="35"/>
    </row>
    <row r="8" ht="27.85" customHeight="1" spans="1:7">
      <c r="A8" s="32" t="s">
        <v>18</v>
      </c>
      <c r="B8" s="33" t="s">
        <v>19</v>
      </c>
      <c r="C8" s="33" t="s">
        <v>20</v>
      </c>
      <c r="D8" s="33"/>
      <c r="E8" s="33"/>
      <c r="F8" s="33"/>
      <c r="G8" s="35"/>
    </row>
    <row r="9" ht="27.1" customHeight="1" spans="1:7">
      <c r="A9" s="33">
        <v>5</v>
      </c>
      <c r="B9" s="33" t="s">
        <v>21</v>
      </c>
      <c r="C9" s="33" t="s">
        <v>22</v>
      </c>
      <c r="D9" s="33"/>
      <c r="E9" s="33"/>
      <c r="F9" s="33"/>
      <c r="G9" s="35"/>
    </row>
    <row r="10" ht="27.85" customHeight="1" spans="1:7">
      <c r="A10" s="36">
        <v>6</v>
      </c>
      <c r="B10" s="37"/>
      <c r="C10" s="38" t="s">
        <v>23</v>
      </c>
      <c r="D10" s="38"/>
      <c r="E10" s="38"/>
      <c r="F10" s="38"/>
      <c r="G10" s="39"/>
    </row>
    <row r="12" ht="409" customHeight="1" spans="1:7">
      <c r="A12" t="s">
        <v>24</v>
      </c>
    </row>
    <row r="13" ht="79" customHeight="1"/>
  </sheetData>
  <mergeCells count="11">
    <mergeCell ref="A1:G1"/>
    <mergeCell ref="A2:C2"/>
    <mergeCell ref="D2:G2"/>
    <mergeCell ref="C4:F4"/>
    <mergeCell ref="C5:F5"/>
    <mergeCell ref="C6:F6"/>
    <mergeCell ref="C7:F7"/>
    <mergeCell ref="C8:F8"/>
    <mergeCell ref="C9:F9"/>
    <mergeCell ref="C10:F10"/>
    <mergeCell ref="A12:G13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tabSelected="1" topLeftCell="A10" workbookViewId="0">
      <selection activeCell="H54" sqref="H54"/>
    </sheetView>
  </sheetViews>
  <sheetFormatPr defaultColWidth="9" defaultRowHeight="14.25" outlineLevelCol="5"/>
  <cols>
    <col min="1" max="1" width="10.625" customWidth="1"/>
    <col min="2" max="2" width="35.8666666666667" customWidth="1"/>
    <col min="3" max="3" width="5.625" customWidth="1"/>
    <col min="4" max="4" width="9.875" customWidth="1"/>
    <col min="5" max="6" width="9.75" customWidth="1"/>
    <col min="7" max="7" width="20" customWidth="1"/>
  </cols>
  <sheetData>
    <row r="1" ht="32.95" customHeight="1" spans="1:6">
      <c r="A1" s="1" t="s">
        <v>25</v>
      </c>
      <c r="B1" s="1"/>
      <c r="C1" s="1"/>
      <c r="D1" s="1"/>
      <c r="E1" s="1"/>
      <c r="F1" s="1"/>
    </row>
    <row r="2" ht="36" customHeight="1" spans="1:6">
      <c r="A2" s="2" t="s">
        <v>1</v>
      </c>
      <c r="B2" s="2"/>
      <c r="C2" s="2"/>
      <c r="D2" s="3" t="s">
        <v>2</v>
      </c>
      <c r="E2" s="3"/>
      <c r="F2" s="3"/>
    </row>
    <row r="3" ht="27.85" customHeight="1" spans="1:6">
      <c r="A3" s="4" t="s">
        <v>26</v>
      </c>
      <c r="B3" s="4"/>
      <c r="C3" s="4"/>
      <c r="D3" s="4"/>
      <c r="E3" s="4"/>
      <c r="F3" s="4"/>
    </row>
    <row r="4" ht="13.9" customHeight="1" spans="1:6">
      <c r="A4" s="5" t="s">
        <v>6</v>
      </c>
      <c r="B4" s="6" t="s">
        <v>7</v>
      </c>
      <c r="C4" s="6" t="s">
        <v>27</v>
      </c>
      <c r="D4" s="6" t="s">
        <v>28</v>
      </c>
      <c r="E4" s="6" t="s">
        <v>29</v>
      </c>
      <c r="F4" s="7" t="s">
        <v>30</v>
      </c>
    </row>
    <row r="5" ht="13.2" customHeight="1" spans="1:6">
      <c r="A5" s="8" t="s">
        <v>31</v>
      </c>
      <c r="B5" s="9" t="s">
        <v>32</v>
      </c>
      <c r="C5" s="10" t="s">
        <v>33</v>
      </c>
      <c r="D5" s="11">
        <v>1</v>
      </c>
      <c r="E5" s="12"/>
      <c r="F5" s="13">
        <f>D5*E5</f>
        <v>0</v>
      </c>
    </row>
    <row r="6" ht="13.9" customHeight="1" spans="1:6">
      <c r="A6" s="8" t="s">
        <v>34</v>
      </c>
      <c r="B6" s="9" t="s">
        <v>35</v>
      </c>
      <c r="C6" s="10" t="s">
        <v>33</v>
      </c>
      <c r="D6" s="11">
        <v>1</v>
      </c>
      <c r="E6" s="11">
        <v>13038</v>
      </c>
      <c r="F6" s="14">
        <f>D6*E6</f>
        <v>13038</v>
      </c>
    </row>
    <row r="7" ht="13.2" customHeight="1" spans="1:6">
      <c r="A7" s="8" t="s">
        <v>36</v>
      </c>
      <c r="B7" s="9" t="s">
        <v>37</v>
      </c>
      <c r="C7" s="10" t="s">
        <v>33</v>
      </c>
      <c r="D7" s="11">
        <v>1</v>
      </c>
      <c r="E7" s="15"/>
      <c r="F7" s="14">
        <f>D7*E7</f>
        <v>0</v>
      </c>
    </row>
    <row r="8" ht="27.85" customHeight="1" spans="1:6">
      <c r="A8" s="16"/>
      <c r="B8" s="17" t="s">
        <v>38</v>
      </c>
      <c r="C8" s="17"/>
      <c r="D8" s="18"/>
      <c r="E8" s="18"/>
      <c r="F8" s="19">
        <f>SUM(F5:F7)</f>
        <v>13038</v>
      </c>
    </row>
    <row r="9" ht="27.85" customHeight="1" spans="1:6">
      <c r="A9" s="4" t="s">
        <v>39</v>
      </c>
      <c r="B9" s="4"/>
      <c r="C9" s="4"/>
      <c r="D9" s="4"/>
      <c r="E9" s="4"/>
      <c r="F9" s="4"/>
    </row>
    <row r="10" ht="13.2" customHeight="1" spans="1:6">
      <c r="A10" s="8" t="s">
        <v>40</v>
      </c>
      <c r="B10" s="9" t="s">
        <v>41</v>
      </c>
      <c r="C10" s="10"/>
      <c r="D10" s="15"/>
      <c r="E10" s="15"/>
      <c r="F10" s="20"/>
    </row>
    <row r="11" ht="13.9" customHeight="1" spans="1:6">
      <c r="A11" s="8" t="s">
        <v>42</v>
      </c>
      <c r="B11" s="9" t="s">
        <v>43</v>
      </c>
      <c r="C11" s="10"/>
      <c r="D11" s="15"/>
      <c r="E11" s="15"/>
      <c r="F11" s="20"/>
    </row>
    <row r="12" ht="13.2" customHeight="1" spans="1:6">
      <c r="A12" s="8" t="s">
        <v>44</v>
      </c>
      <c r="B12" s="9" t="s">
        <v>45</v>
      </c>
      <c r="C12" s="10" t="s">
        <v>46</v>
      </c>
      <c r="D12" s="11">
        <v>36.7</v>
      </c>
      <c r="E12" s="21"/>
      <c r="F12" s="13">
        <f>D12*E12</f>
        <v>0</v>
      </c>
    </row>
    <row r="13" ht="13.2" customHeight="1" spans="1:6">
      <c r="A13" s="8" t="s">
        <v>47</v>
      </c>
      <c r="B13" s="9" t="s">
        <v>48</v>
      </c>
      <c r="C13" s="10" t="s">
        <v>49</v>
      </c>
      <c r="D13" s="11">
        <v>360.8</v>
      </c>
      <c r="E13" s="21"/>
      <c r="F13" s="13">
        <f t="shared" ref="F13:F21" si="0">D13*E13</f>
        <v>0</v>
      </c>
    </row>
    <row r="14" ht="13.9" customHeight="1" spans="1:6">
      <c r="A14" s="8" t="s">
        <v>50</v>
      </c>
      <c r="B14" s="9" t="s">
        <v>51</v>
      </c>
      <c r="C14" s="10"/>
      <c r="D14" s="15"/>
      <c r="E14" s="21"/>
      <c r="F14" s="13"/>
    </row>
    <row r="15" ht="13.2" customHeight="1" spans="1:6">
      <c r="A15" s="8" t="s">
        <v>52</v>
      </c>
      <c r="B15" s="9" t="s">
        <v>53</v>
      </c>
      <c r="C15" s="10" t="s">
        <v>49</v>
      </c>
      <c r="D15" s="11">
        <v>360.8</v>
      </c>
      <c r="E15" s="21"/>
      <c r="F15" s="13">
        <f t="shared" si="0"/>
        <v>0</v>
      </c>
    </row>
    <row r="16" ht="13.9" customHeight="1" spans="1:6">
      <c r="A16" s="8" t="s">
        <v>54</v>
      </c>
      <c r="B16" s="9" t="s">
        <v>55</v>
      </c>
      <c r="C16" s="10"/>
      <c r="D16" s="15"/>
      <c r="E16" s="21"/>
      <c r="F16" s="13"/>
    </row>
    <row r="17" ht="13.2" customHeight="1" spans="1:6">
      <c r="A17" s="8" t="s">
        <v>56</v>
      </c>
      <c r="B17" s="9" t="s">
        <v>57</v>
      </c>
      <c r="C17" s="10" t="s">
        <v>49</v>
      </c>
      <c r="D17" s="11">
        <v>83</v>
      </c>
      <c r="E17" s="21"/>
      <c r="F17" s="13">
        <f t="shared" si="0"/>
        <v>0</v>
      </c>
    </row>
    <row r="18" ht="13.2" customHeight="1" spans="1:6">
      <c r="A18" s="8" t="s">
        <v>58</v>
      </c>
      <c r="B18" s="9" t="s">
        <v>59</v>
      </c>
      <c r="C18" s="10" t="s">
        <v>49</v>
      </c>
      <c r="D18" s="11">
        <v>6177.7</v>
      </c>
      <c r="E18" s="21"/>
      <c r="F18" s="13">
        <f t="shared" si="0"/>
        <v>0</v>
      </c>
    </row>
    <row r="19" ht="13.9" customHeight="1" spans="1:6">
      <c r="A19" s="8" t="s">
        <v>60</v>
      </c>
      <c r="B19" s="9" t="s">
        <v>61</v>
      </c>
      <c r="C19" s="10" t="s">
        <v>49</v>
      </c>
      <c r="D19" s="11">
        <v>1176</v>
      </c>
      <c r="E19" s="21"/>
      <c r="F19" s="13">
        <f t="shared" si="0"/>
        <v>0</v>
      </c>
    </row>
    <row r="20" ht="13.2" customHeight="1" spans="1:6">
      <c r="A20" s="8" t="s">
        <v>62</v>
      </c>
      <c r="B20" s="9" t="s">
        <v>63</v>
      </c>
      <c r="C20" s="10" t="s">
        <v>64</v>
      </c>
      <c r="D20" s="11">
        <v>3</v>
      </c>
      <c r="E20" s="21"/>
      <c r="F20" s="13">
        <f t="shared" si="0"/>
        <v>0</v>
      </c>
    </row>
    <row r="21" ht="13.2" customHeight="1" spans="1:6">
      <c r="A21" s="8" t="s">
        <v>65</v>
      </c>
      <c r="B21" s="9" t="s">
        <v>66</v>
      </c>
      <c r="C21" s="10" t="s">
        <v>67</v>
      </c>
      <c r="D21" s="11">
        <v>64</v>
      </c>
      <c r="E21" s="21"/>
      <c r="F21" s="13">
        <f t="shared" si="0"/>
        <v>0</v>
      </c>
    </row>
    <row r="22" customFormat="1" ht="27.85" customHeight="1" spans="1:6">
      <c r="A22" s="22"/>
      <c r="B22" s="7" t="s">
        <v>68</v>
      </c>
      <c r="C22" s="7"/>
      <c r="D22" s="23"/>
      <c r="E22" s="23"/>
      <c r="F22" s="24">
        <f>SUM(F12:F21)</f>
        <v>0</v>
      </c>
    </row>
    <row r="23" ht="27.85" customHeight="1" spans="1:6">
      <c r="A23" s="4" t="s">
        <v>69</v>
      </c>
      <c r="B23" s="4"/>
      <c r="C23" s="4"/>
      <c r="D23" s="4"/>
      <c r="E23" s="4"/>
      <c r="F23" s="4"/>
    </row>
    <row r="24" ht="13.2" customHeight="1" spans="1:6">
      <c r="A24" s="8" t="s">
        <v>70</v>
      </c>
      <c r="B24" s="9" t="s">
        <v>71</v>
      </c>
      <c r="C24" s="10"/>
      <c r="D24" s="15"/>
      <c r="E24" s="15"/>
      <c r="F24" s="20"/>
    </row>
    <row r="25" ht="13.9" customHeight="1" spans="1:6">
      <c r="A25" s="8" t="s">
        <v>72</v>
      </c>
      <c r="B25" s="9" t="s">
        <v>73</v>
      </c>
      <c r="C25" s="10" t="s">
        <v>49</v>
      </c>
      <c r="D25" s="11">
        <v>360.8</v>
      </c>
      <c r="E25" s="21"/>
      <c r="F25" s="13">
        <f>D25*E25</f>
        <v>0</v>
      </c>
    </row>
    <row r="26" ht="13.2" customHeight="1" spans="1:6">
      <c r="A26" s="8" t="s">
        <v>74</v>
      </c>
      <c r="B26" s="9" t="s">
        <v>75</v>
      </c>
      <c r="C26" s="10"/>
      <c r="D26" s="15"/>
      <c r="E26" s="21"/>
      <c r="F26" s="13"/>
    </row>
    <row r="27" ht="13.2" customHeight="1" spans="1:6">
      <c r="A27" s="8" t="s">
        <v>76</v>
      </c>
      <c r="B27" s="9" t="s">
        <v>77</v>
      </c>
      <c r="C27" s="10" t="s">
        <v>49</v>
      </c>
      <c r="D27" s="11">
        <v>360.8</v>
      </c>
      <c r="E27" s="21"/>
      <c r="F27" s="13">
        <f t="shared" ref="F26:F41" si="1">D27*E27</f>
        <v>0</v>
      </c>
    </row>
    <row r="28" ht="13.9" customHeight="1" spans="1:6">
      <c r="A28" s="8" t="s">
        <v>78</v>
      </c>
      <c r="B28" s="9" t="s">
        <v>79</v>
      </c>
      <c r="C28" s="10" t="s">
        <v>49</v>
      </c>
      <c r="D28" s="11">
        <v>7353.7</v>
      </c>
      <c r="E28" s="21"/>
      <c r="F28" s="13">
        <f t="shared" si="1"/>
        <v>0</v>
      </c>
    </row>
    <row r="29" ht="13.2" customHeight="1" spans="1:6">
      <c r="A29" s="8" t="s">
        <v>80</v>
      </c>
      <c r="B29" s="9" t="s">
        <v>81</v>
      </c>
      <c r="C29" s="10" t="s">
        <v>49</v>
      </c>
      <c r="D29" s="11">
        <v>1325.65</v>
      </c>
      <c r="E29" s="21"/>
      <c r="F29" s="13">
        <f t="shared" si="1"/>
        <v>0</v>
      </c>
    </row>
    <row r="30" ht="13.9" customHeight="1" spans="1:6">
      <c r="A30" s="8" t="s">
        <v>82</v>
      </c>
      <c r="B30" s="9" t="s">
        <v>83</v>
      </c>
      <c r="C30" s="10"/>
      <c r="D30" s="15"/>
      <c r="E30" s="21"/>
      <c r="F30" s="13"/>
    </row>
    <row r="31" ht="13.2" customHeight="1" spans="1:6">
      <c r="A31" s="8" t="s">
        <v>84</v>
      </c>
      <c r="B31" s="9" t="s">
        <v>85</v>
      </c>
      <c r="C31" s="10" t="s">
        <v>49</v>
      </c>
      <c r="D31" s="11">
        <v>498</v>
      </c>
      <c r="E31" s="21"/>
      <c r="F31" s="13">
        <f t="shared" si="1"/>
        <v>0</v>
      </c>
    </row>
    <row r="32" ht="13.2" customHeight="1" spans="1:6">
      <c r="A32" s="8" t="s">
        <v>86</v>
      </c>
      <c r="B32" s="9" t="s">
        <v>87</v>
      </c>
      <c r="C32" s="10" t="s">
        <v>49</v>
      </c>
      <c r="D32" s="11">
        <v>6855.7</v>
      </c>
      <c r="E32" s="21"/>
      <c r="F32" s="13">
        <f t="shared" si="1"/>
        <v>0</v>
      </c>
    </row>
    <row r="33" ht="13.9" customHeight="1" spans="1:6">
      <c r="A33" s="8" t="s">
        <v>88</v>
      </c>
      <c r="B33" s="9" t="s">
        <v>89</v>
      </c>
      <c r="C33" s="10"/>
      <c r="D33" s="15"/>
      <c r="E33" s="21"/>
      <c r="F33" s="13"/>
    </row>
    <row r="34" ht="13.2" customHeight="1" spans="1:6">
      <c r="A34" s="8" t="s">
        <v>90</v>
      </c>
      <c r="B34" s="9" t="s">
        <v>91</v>
      </c>
      <c r="C34" s="10" t="s">
        <v>49</v>
      </c>
      <c r="D34" s="11">
        <v>360.8</v>
      </c>
      <c r="E34" s="21"/>
      <c r="F34" s="13">
        <f t="shared" si="1"/>
        <v>0</v>
      </c>
    </row>
    <row r="35" ht="13.2" customHeight="1" spans="1:6">
      <c r="A35" s="8" t="s">
        <v>92</v>
      </c>
      <c r="B35" s="9" t="s">
        <v>93</v>
      </c>
      <c r="C35" s="10"/>
      <c r="D35" s="15"/>
      <c r="E35" s="21"/>
      <c r="F35" s="13"/>
    </row>
    <row r="36" ht="13.9" customHeight="1" spans="1:6">
      <c r="A36" s="8" t="s">
        <v>94</v>
      </c>
      <c r="B36" s="9" t="s">
        <v>95</v>
      </c>
      <c r="C36" s="10" t="s">
        <v>96</v>
      </c>
      <c r="D36" s="11">
        <v>1317.5</v>
      </c>
      <c r="E36" s="21"/>
      <c r="F36" s="13">
        <f t="shared" si="1"/>
        <v>0</v>
      </c>
    </row>
    <row r="37" ht="13.2" customHeight="1" spans="1:6">
      <c r="A37" s="8" t="s">
        <v>97</v>
      </c>
      <c r="B37" s="9" t="s">
        <v>98</v>
      </c>
      <c r="C37" s="10" t="s">
        <v>96</v>
      </c>
      <c r="D37" s="11">
        <v>3856.5</v>
      </c>
      <c r="E37" s="21"/>
      <c r="F37" s="13">
        <f t="shared" si="1"/>
        <v>0</v>
      </c>
    </row>
    <row r="38" ht="13.9" customHeight="1" spans="1:6">
      <c r="A38" s="8" t="s">
        <v>99</v>
      </c>
      <c r="B38" s="9" t="s">
        <v>100</v>
      </c>
      <c r="C38" s="10" t="s">
        <v>101</v>
      </c>
      <c r="D38" s="11">
        <v>3431.8</v>
      </c>
      <c r="E38" s="21"/>
      <c r="F38" s="13">
        <f t="shared" si="1"/>
        <v>0</v>
      </c>
    </row>
    <row r="39" ht="13.2" customHeight="1" spans="1:6">
      <c r="A39" s="8" t="s">
        <v>102</v>
      </c>
      <c r="B39" s="9" t="s">
        <v>103</v>
      </c>
      <c r="C39" s="10"/>
      <c r="D39" s="15"/>
      <c r="E39" s="21"/>
      <c r="F39" s="13"/>
    </row>
    <row r="40" ht="13.2" customHeight="1" spans="1:6">
      <c r="A40" s="8" t="s">
        <v>104</v>
      </c>
      <c r="B40" s="9" t="s">
        <v>105</v>
      </c>
      <c r="C40" s="10" t="s">
        <v>106</v>
      </c>
      <c r="D40" s="11">
        <v>5</v>
      </c>
      <c r="E40" s="21"/>
      <c r="F40" s="13">
        <f t="shared" si="1"/>
        <v>0</v>
      </c>
    </row>
    <row r="41" ht="13.9" customHeight="1" spans="1:6">
      <c r="A41" s="8" t="s">
        <v>107</v>
      </c>
      <c r="B41" s="9" t="s">
        <v>108</v>
      </c>
      <c r="C41" s="10" t="s">
        <v>106</v>
      </c>
      <c r="D41" s="11">
        <v>392</v>
      </c>
      <c r="E41" s="21"/>
      <c r="F41" s="13">
        <f t="shared" si="1"/>
        <v>0</v>
      </c>
    </row>
    <row r="42" ht="27.85" customHeight="1" spans="1:6">
      <c r="A42" s="16"/>
      <c r="B42" s="17" t="s">
        <v>109</v>
      </c>
      <c r="C42" s="17"/>
      <c r="D42" s="16"/>
      <c r="E42" s="25"/>
      <c r="F42" s="26">
        <f>SUM(F25:F41)</f>
        <v>0</v>
      </c>
    </row>
    <row r="43" ht="27.85" customHeight="1" spans="1:6">
      <c r="A43" s="4" t="s">
        <v>110</v>
      </c>
      <c r="B43" s="4"/>
      <c r="C43" s="4"/>
      <c r="D43" s="4"/>
      <c r="E43" s="4"/>
      <c r="F43" s="4"/>
    </row>
    <row r="44" ht="13.2" customHeight="1" spans="1:6">
      <c r="A44" s="8" t="s">
        <v>111</v>
      </c>
      <c r="B44" s="9" t="s">
        <v>112</v>
      </c>
      <c r="C44" s="10"/>
      <c r="D44" s="15"/>
      <c r="E44" s="15"/>
      <c r="F44" s="20"/>
    </row>
    <row r="45" ht="13.9" customHeight="1" spans="1:6">
      <c r="A45" s="8" t="s">
        <v>113</v>
      </c>
      <c r="B45" s="9" t="s">
        <v>114</v>
      </c>
      <c r="C45" s="10" t="s">
        <v>96</v>
      </c>
      <c r="D45" s="11">
        <v>11501.6</v>
      </c>
      <c r="E45" s="21"/>
      <c r="F45" s="13">
        <f>D45*E45</f>
        <v>0</v>
      </c>
    </row>
    <row r="46" ht="13.2" customHeight="1" spans="1:6">
      <c r="A46" s="8" t="s">
        <v>115</v>
      </c>
      <c r="B46" s="9" t="s">
        <v>116</v>
      </c>
      <c r="C46" s="10"/>
      <c r="D46" s="15"/>
      <c r="E46" s="21"/>
      <c r="F46" s="13"/>
    </row>
    <row r="47" ht="13.2" customHeight="1" spans="1:6">
      <c r="A47" s="8" t="s">
        <v>117</v>
      </c>
      <c r="B47" s="9" t="s">
        <v>118</v>
      </c>
      <c r="C47" s="10"/>
      <c r="D47" s="15"/>
      <c r="E47" s="21"/>
      <c r="F47" s="13"/>
    </row>
    <row r="48" ht="13.9" customHeight="1" spans="1:6">
      <c r="A48" s="8" t="s">
        <v>119</v>
      </c>
      <c r="B48" s="9" t="s">
        <v>120</v>
      </c>
      <c r="C48" s="10"/>
      <c r="D48" s="15"/>
      <c r="E48" s="21"/>
      <c r="F48" s="13"/>
    </row>
    <row r="49" ht="13.2" customHeight="1" spans="1:6">
      <c r="A49" s="8" t="s">
        <v>121</v>
      </c>
      <c r="B49" s="9" t="s">
        <v>122</v>
      </c>
      <c r="C49" s="10" t="s">
        <v>46</v>
      </c>
      <c r="D49" s="11">
        <v>55</v>
      </c>
      <c r="E49" s="21"/>
      <c r="F49" s="13">
        <f>D49*E49</f>
        <v>0</v>
      </c>
    </row>
    <row r="50" ht="27.85" customHeight="1" spans="1:6">
      <c r="A50" s="16"/>
      <c r="B50" s="17" t="s">
        <v>123</v>
      </c>
      <c r="C50" s="17"/>
      <c r="D50" s="16"/>
      <c r="E50" s="25"/>
      <c r="F50" s="26">
        <f>SUM(F45:F49)</f>
        <v>0</v>
      </c>
    </row>
    <row r="51" ht="27.85" customHeight="1" spans="1:6">
      <c r="A51" s="4" t="s">
        <v>124</v>
      </c>
      <c r="B51" s="4"/>
      <c r="C51" s="4"/>
      <c r="D51" s="4"/>
      <c r="E51" s="4"/>
      <c r="F51" s="4"/>
    </row>
    <row r="52" ht="13.2" customHeight="1" spans="1:6">
      <c r="A52" s="8" t="s">
        <v>125</v>
      </c>
      <c r="B52" s="9" t="s">
        <v>126</v>
      </c>
      <c r="C52" s="10"/>
      <c r="D52" s="15"/>
      <c r="E52" s="15"/>
      <c r="F52" s="20"/>
    </row>
    <row r="53" ht="13.9" customHeight="1" spans="1:6">
      <c r="A53" s="8" t="s">
        <v>127</v>
      </c>
      <c r="B53" s="9" t="s">
        <v>128</v>
      </c>
      <c r="C53" s="10" t="s">
        <v>49</v>
      </c>
      <c r="D53" s="15" t="s">
        <v>129</v>
      </c>
      <c r="E53" s="21"/>
      <c r="F53" s="13">
        <f>D53*E53</f>
        <v>0</v>
      </c>
    </row>
    <row r="54" ht="13.2" customHeight="1" spans="1:6">
      <c r="A54" s="8" t="s">
        <v>130</v>
      </c>
      <c r="B54" s="9" t="s">
        <v>131</v>
      </c>
      <c r="C54" s="10" t="s">
        <v>49</v>
      </c>
      <c r="D54" s="15" t="s">
        <v>132</v>
      </c>
      <c r="E54" s="21"/>
      <c r="F54" s="13">
        <f>D54*E54</f>
        <v>0</v>
      </c>
    </row>
    <row r="55" ht="27.85" customHeight="1" spans="1:6">
      <c r="A55" s="16"/>
      <c r="B55" s="17" t="s">
        <v>133</v>
      </c>
      <c r="C55" s="17"/>
      <c r="D55" s="16"/>
      <c r="E55" s="25"/>
      <c r="F55" s="26">
        <f>SUM(F53:F54)</f>
        <v>0</v>
      </c>
    </row>
    <row r="56" ht="16.85" customHeight="1" spans="1:6">
      <c r="A56" s="3"/>
      <c r="B56" s="3"/>
      <c r="C56" s="3"/>
      <c r="D56" s="3"/>
      <c r="E56" s="3"/>
      <c r="F56" s="3"/>
    </row>
  </sheetData>
  <mergeCells count="13">
    <mergeCell ref="A1:F1"/>
    <mergeCell ref="A2:C2"/>
    <mergeCell ref="D2:F2"/>
    <mergeCell ref="A3:F3"/>
    <mergeCell ref="B8:C8"/>
    <mergeCell ref="A9:F9"/>
    <mergeCell ref="A23:F23"/>
    <mergeCell ref="B42:C42"/>
    <mergeCell ref="A43:F43"/>
    <mergeCell ref="B50:C50"/>
    <mergeCell ref="A51:F51"/>
    <mergeCell ref="B55:C55"/>
    <mergeCell ref="A56:F56"/>
  </mergeCells>
  <pageMargins left="0.98" right="0.12" top="0.315" bottom="0.315" header="0" footer="0"/>
  <pageSetup paperSize="9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【招预3-2表】工程量清单预算表-总表</vt:lpstr>
      <vt:lpstr>【招预3-3表】工程量清单预算表-一级子目工程量清单表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孙亚男</cp:lastModifiedBy>
  <dcterms:created xsi:type="dcterms:W3CDTF">2025-10-23T01:45:00Z</dcterms:created>
  <dcterms:modified xsi:type="dcterms:W3CDTF">2025-11-21T09:20:26Z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CF5DEAFA827444BBBC5DFD9686AF6BD7_12</vt:lpwstr>
  </property>
  <property fmtid="{D5CDD505-2E9C-101B-9397-08002B2CF9AE}" pid="3" name="KSOProductBuildVer">
    <vt:lpwstr>2052-12.1.0.23542</vt:lpwstr>
  </property>
</Properties>
</file>