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<sst xmlns="http://schemas.openxmlformats.org/spreadsheetml/2006/main" count="122" uniqueCount="90">
  <si>
    <t>附件：</t>
  </si>
  <si>
    <t>2024年度江门市科技创新平台建设资助项目明细表</t>
  </si>
  <si>
    <t>金额单位：万元</t>
  </si>
  <si>
    <t>序号</t>
  </si>
  <si>
    <t>平台名称</t>
  </si>
  <si>
    <t>单位名称</t>
  </si>
  <si>
    <t>补助资金安排情况</t>
  </si>
  <si>
    <t>所属县
（市、区）</t>
  </si>
  <si>
    <r>
      <rPr>
        <sz val="12"/>
        <color rgb="FF000000"/>
        <rFont val="方正黑体_GBK"/>
        <charset val="134"/>
      </rPr>
      <t>备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方正黑体_GBK"/>
        <charset val="134"/>
      </rPr>
      <t>注</t>
    </r>
  </si>
  <si>
    <r>
      <t>合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方正黑体_GBK"/>
        <charset val="134"/>
      </rPr>
      <t>计</t>
    </r>
  </si>
  <si>
    <t>市本级
资金</t>
  </si>
  <si>
    <t>县（市、区）配套</t>
  </si>
  <si>
    <t>合        计</t>
  </si>
  <si>
    <t>-</t>
  </si>
  <si>
    <r>
      <rPr>
        <b/>
        <sz val="12"/>
        <color rgb="FF000000"/>
        <rFont val="方正仿宋_GBK"/>
        <charset val="134"/>
      </rPr>
      <t>一、市级工程技术研究中心（</t>
    </r>
    <r>
      <rPr>
        <b/>
        <sz val="12"/>
        <color rgb="FF000000"/>
        <rFont val="Times New Roman"/>
        <charset val="134"/>
      </rPr>
      <t>29</t>
    </r>
    <r>
      <rPr>
        <b/>
        <sz val="12"/>
        <color rgb="FF000000"/>
        <rFont val="方正仿宋_GBK"/>
        <charset val="134"/>
      </rPr>
      <t>家）</t>
    </r>
  </si>
  <si>
    <r>
      <rPr>
        <b/>
        <sz val="12"/>
        <color rgb="FF000000"/>
        <rFont val="方正仿宋_GBK"/>
        <charset val="134"/>
      </rPr>
      <t>市直（</t>
    </r>
    <r>
      <rPr>
        <b/>
        <sz val="12"/>
        <color rgb="FF000000"/>
        <rFont val="Times New Roman"/>
        <charset val="134"/>
      </rPr>
      <t>2</t>
    </r>
    <r>
      <rPr>
        <b/>
        <sz val="12"/>
        <color rgb="FF000000"/>
        <rFont val="方正仿宋_GBK"/>
        <charset val="134"/>
      </rPr>
      <t>家）</t>
    </r>
  </si>
  <si>
    <t>江门市健康产品工程技术研究中心</t>
  </si>
  <si>
    <t>广东江门中医药职业学院</t>
  </si>
  <si>
    <t>市直</t>
  </si>
  <si>
    <t>江门市智能新能源汽车工程技术研究中心</t>
  </si>
  <si>
    <t>江门职业技术学院</t>
  </si>
  <si>
    <r>
      <rPr>
        <b/>
        <sz val="12"/>
        <color rgb="FF000000"/>
        <rFont val="方正仿宋_GBK"/>
        <charset val="134"/>
      </rPr>
      <t>蓬江区（</t>
    </r>
    <r>
      <rPr>
        <b/>
        <sz val="12"/>
        <color rgb="FF000000"/>
        <rFont val="Times New Roman"/>
        <charset val="134"/>
      </rPr>
      <t>8</t>
    </r>
    <r>
      <rPr>
        <b/>
        <sz val="12"/>
        <color rgb="FF000000"/>
        <rFont val="方正仿宋_GBK"/>
        <charset val="134"/>
      </rPr>
      <t>家）</t>
    </r>
  </si>
  <si>
    <t>江门市电力建设高质量监理工程技术研究中心</t>
  </si>
  <si>
    <t>江门明浩电力工程监理有限公司</t>
  </si>
  <si>
    <t>蓬江区</t>
  </si>
  <si>
    <t>江门市简约家具设计及智能制造工程技术研究中心</t>
  </si>
  <si>
    <t>广东利华乐寓家具有限公司</t>
  </si>
  <si>
    <t>江门市大功率伺服电机及节能技术（欧佩德）工程技术研究中心</t>
  </si>
  <si>
    <t>欧佩德伺服电机节能系统有限公司</t>
  </si>
  <si>
    <t>江门市眼科诊断与治疗工程技术研究中心</t>
  </si>
  <si>
    <t>江门五邑爱尔新希望眼科医院有限公司</t>
  </si>
  <si>
    <t>江门市天然香料香精工程技术研究中心</t>
  </si>
  <si>
    <t>江门市和馨香精技术有限公司</t>
  </si>
  <si>
    <t>江门市摩托车智能技术工程技术研究中心</t>
  </si>
  <si>
    <t>江门长铃摩托车制造有限公司</t>
  </si>
  <si>
    <t>江门市绿色低碳装配式建筑节能工程技术研究中心</t>
  </si>
  <si>
    <t>广东铧建设计有限公司</t>
  </si>
  <si>
    <t>江门市土壤和地下水污染修复工程技术研究中心</t>
  </si>
  <si>
    <t>广东禹航环境科技有限公司</t>
  </si>
  <si>
    <r>
      <rPr>
        <b/>
        <sz val="12"/>
        <color rgb="FF000000"/>
        <rFont val="方正仿宋_GBK"/>
        <charset val="134"/>
      </rPr>
      <t>江海区（</t>
    </r>
    <r>
      <rPr>
        <b/>
        <sz val="12"/>
        <color rgb="FF000000"/>
        <rFont val="Times New Roman"/>
        <charset val="134"/>
      </rPr>
      <t>5</t>
    </r>
    <r>
      <rPr>
        <b/>
        <sz val="12"/>
        <color rgb="FF000000"/>
        <rFont val="方正仿宋_GBK"/>
        <charset val="134"/>
      </rPr>
      <t>家）</t>
    </r>
  </si>
  <si>
    <t>江门市智能消防应急照明及疏散指示系统工程技术研究中心</t>
  </si>
  <si>
    <t>广东东君照明有限公司</t>
  </si>
  <si>
    <t>江海区</t>
  </si>
  <si>
    <t>江门市智能消防应急灯具工程技术研究中心</t>
  </si>
  <si>
    <t>广东艺光消防科技有限公司</t>
  </si>
  <si>
    <t>江门市高效率雾化芯工程技术研究中心</t>
  </si>
  <si>
    <t>江门思摩尔新材料科技有限公司</t>
  </si>
  <si>
    <t>江门市多功能智能太阳能灯工程技术研究中心</t>
  </si>
  <si>
    <t>广东标昇光能科技有限公司</t>
  </si>
  <si>
    <t>江门市摩托车智能仪表工程技术研究中心</t>
  </si>
  <si>
    <t>广东宙斯科技有限公司</t>
  </si>
  <si>
    <r>
      <rPr>
        <b/>
        <sz val="12"/>
        <color rgb="FF000000"/>
        <rFont val="方正仿宋_GBK"/>
        <charset val="134"/>
      </rPr>
      <t>新会区（</t>
    </r>
    <r>
      <rPr>
        <b/>
        <sz val="12"/>
        <color rgb="FF000000"/>
        <rFont val="Times New Roman"/>
        <charset val="134"/>
      </rPr>
      <t>3</t>
    </r>
    <r>
      <rPr>
        <b/>
        <sz val="12"/>
        <color rgb="FF000000"/>
        <rFont val="方正仿宋_GBK"/>
        <charset val="134"/>
      </rPr>
      <t>家）</t>
    </r>
  </si>
  <si>
    <t>江门市动力电池梯次利用及资源化工程技术研究中心</t>
  </si>
  <si>
    <t>江门市恒创睿能环保科技有限公司</t>
  </si>
  <si>
    <t>新会区</t>
  </si>
  <si>
    <t>江门市高精密集成电路封装基板工程技术研究中心</t>
  </si>
  <si>
    <t>江门市和美精艺电子有限公司</t>
  </si>
  <si>
    <t>江门市功能复合型新材料应用工程技术研究中心</t>
  </si>
  <si>
    <t>广东君邦新材料科技有限公司</t>
  </si>
  <si>
    <r>
      <rPr>
        <b/>
        <sz val="12"/>
        <color rgb="FF000000"/>
        <rFont val="方正仿宋_GBK"/>
        <charset val="134"/>
      </rPr>
      <t>开平市（</t>
    </r>
    <r>
      <rPr>
        <b/>
        <sz val="12"/>
        <color rgb="FF000000"/>
        <rFont val="Times New Roman"/>
        <charset val="134"/>
      </rPr>
      <t>1</t>
    </r>
    <r>
      <rPr>
        <b/>
        <sz val="12"/>
        <color rgb="FF000000"/>
        <rFont val="方正仿宋_GBK"/>
        <charset val="134"/>
      </rPr>
      <t>家）</t>
    </r>
  </si>
  <si>
    <t>江门市建筑铝合金模板（志特）工程技术研究中心</t>
  </si>
  <si>
    <t>江门志特新材料科技有限公司</t>
  </si>
  <si>
    <t>开平市</t>
  </si>
  <si>
    <r>
      <rPr>
        <b/>
        <sz val="12"/>
        <color rgb="FF000000"/>
        <rFont val="方正仿宋_GBK"/>
        <charset val="134"/>
      </rPr>
      <t>鹤山市（</t>
    </r>
    <r>
      <rPr>
        <b/>
        <sz val="12"/>
        <color rgb="FF000000"/>
        <rFont val="Times New Roman"/>
        <charset val="134"/>
      </rPr>
      <t>7</t>
    </r>
    <r>
      <rPr>
        <b/>
        <sz val="12"/>
        <color rgb="FF000000"/>
        <rFont val="方正仿宋_GBK"/>
        <charset val="134"/>
      </rPr>
      <t>家）</t>
    </r>
  </si>
  <si>
    <t>江门市家电钣金制造工程技术研究中心</t>
  </si>
  <si>
    <t>江门市镇怡实业有限公司</t>
  </si>
  <si>
    <t>鹤山市</t>
  </si>
  <si>
    <t>江门市领和装配式整装卫浴工程技术研究中心</t>
  </si>
  <si>
    <t>广东领和复合材料有限公司</t>
  </si>
  <si>
    <t>江门市隧道装备配件制造工程技术研究中心</t>
  </si>
  <si>
    <t>广东鑫飞机械有限公司</t>
  </si>
  <si>
    <t>江门市泵站建设及辅助装备先进制造工程技术中心</t>
  </si>
  <si>
    <t>广东河海泵业机械有限公司</t>
  </si>
  <si>
    <t>江门市节能环保型多功能智控机动车工程技术研究开发中心</t>
  </si>
  <si>
    <t>广东星际机车科技有限公司</t>
  </si>
  <si>
    <t>江门市智能恒温淋浴器工程技术研究中心</t>
  </si>
  <si>
    <t>鹤山市斯帝罗兰卫浴洁具有限公司</t>
  </si>
  <si>
    <t>江门市高性能复合软管及配套组件工程技术研究中心</t>
  </si>
  <si>
    <t>广东泰恩流体控制设备有限公司</t>
  </si>
  <si>
    <r>
      <rPr>
        <b/>
        <sz val="12"/>
        <color rgb="FF000000"/>
        <rFont val="方正仿宋_GBK"/>
        <charset val="134"/>
      </rPr>
      <t>恩平市（</t>
    </r>
    <r>
      <rPr>
        <b/>
        <sz val="12"/>
        <color rgb="FF000000"/>
        <rFont val="Times New Roman"/>
        <charset val="134"/>
      </rPr>
      <t>3</t>
    </r>
    <r>
      <rPr>
        <b/>
        <sz val="12"/>
        <color rgb="FF000000"/>
        <rFont val="方正仿宋_GBK"/>
        <charset val="134"/>
      </rPr>
      <t>家）</t>
    </r>
  </si>
  <si>
    <t>江门市高精密直线运动模组工程技术研究中心</t>
  </si>
  <si>
    <t>博泰智能装备（广东）有限公司</t>
  </si>
  <si>
    <t>恩平市</t>
  </si>
  <si>
    <t>江门市精密数控机床工程技术研究中心</t>
  </si>
  <si>
    <t>广东艾普升智能装备有限公司</t>
  </si>
  <si>
    <t>江门市新型特种陶瓷液压机工程技术研究中心</t>
  </si>
  <si>
    <t>广东迈驰机械有限公司</t>
  </si>
  <si>
    <r>
      <rPr>
        <b/>
        <sz val="12"/>
        <color rgb="FF000000"/>
        <rFont val="方正仿宋_GBK"/>
        <charset val="134"/>
      </rPr>
      <t>二、市级科技特派员工作站（</t>
    </r>
    <r>
      <rPr>
        <b/>
        <sz val="12"/>
        <color rgb="FF000000"/>
        <rFont val="Times New Roman"/>
        <charset val="134"/>
      </rPr>
      <t>1</t>
    </r>
    <r>
      <rPr>
        <b/>
        <sz val="12"/>
        <color rgb="FF000000"/>
        <rFont val="方正仿宋_GBK"/>
        <charset val="134"/>
      </rPr>
      <t>家）</t>
    </r>
  </si>
  <si>
    <t>海目星（江门）激光智能装备有限公司科技特派员工作站</t>
  </si>
  <si>
    <t>海目星（江门）激光智能装备有限公司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</si>
</sst>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22"/>
      <color theme="1"/>
      <name val="方正大标宋_GBK"/>
      <charset val="134"/>
    </font>
    <font>
      <sz val="11"/>
      <color theme="1"/>
      <name val="方正仿宋_GBK"/>
      <charset val="134"/>
    </font>
    <font>
      <sz val="12"/>
      <color rgb="FF000000"/>
      <name val="方正黑体_GBK"/>
      <charset val="134"/>
    </font>
    <font>
      <sz val="12"/>
      <color rgb="FF000000"/>
      <name val="Times New Roman"/>
      <charset val="134"/>
    </font>
    <font>
      <sz val="11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方正仿宋_GBK"/>
      <charset val="134"/>
    </font>
    <font>
      <b/>
      <sz val="12"/>
      <color theme="1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32" fillId="20" borderId="7" applyNumberFormat="0" applyAlignment="0" applyProtection="0">
      <alignment vertical="center"/>
    </xf>
    <xf numFmtId="0" fontId="33" fillId="23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6"/>
  <sheetViews>
    <sheetView tabSelected="1" workbookViewId="0">
      <selection activeCell="E6" sqref="E6"/>
    </sheetView>
  </sheetViews>
  <sheetFormatPr defaultColWidth="9" defaultRowHeight="15"/>
  <cols>
    <col min="1" max="1" width="6.625" style="4" customWidth="1"/>
    <col min="2" max="2" width="33.75" style="4" customWidth="1"/>
    <col min="3" max="3" width="30.125" style="4" customWidth="1"/>
    <col min="4" max="7" width="10.875" style="4" customWidth="1"/>
    <col min="8" max="8" width="9" style="4"/>
    <col min="9" max="16384" width="9" style="1"/>
  </cols>
  <sheetData>
    <row r="1" s="1" customFormat="1" ht="27" customHeight="1" spans="1:8">
      <c r="A1" s="5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2" customHeight="1" spans="1:8">
      <c r="A3" s="4"/>
      <c r="B3" s="4"/>
      <c r="C3" s="4"/>
      <c r="D3" s="4"/>
      <c r="E3" s="4"/>
      <c r="F3" s="4"/>
      <c r="G3" s="7" t="s">
        <v>2</v>
      </c>
      <c r="H3" s="7"/>
    </row>
    <row r="4" s="2" customFormat="1" ht="27" customHeight="1" spans="1:8">
      <c r="A4" s="8" t="s">
        <v>3</v>
      </c>
      <c r="B4" s="8" t="s">
        <v>4</v>
      </c>
      <c r="C4" s="8" t="s">
        <v>5</v>
      </c>
      <c r="D4" s="8" t="s">
        <v>6</v>
      </c>
      <c r="E4" s="9"/>
      <c r="F4" s="9"/>
      <c r="G4" s="8" t="s">
        <v>7</v>
      </c>
      <c r="H4" s="8" t="s">
        <v>8</v>
      </c>
    </row>
    <row r="5" s="2" customFormat="1" ht="31.5" customHeight="1" spans="1:8">
      <c r="A5" s="9"/>
      <c r="B5" s="9"/>
      <c r="C5" s="9"/>
      <c r="D5" s="10" t="s">
        <v>9</v>
      </c>
      <c r="E5" s="10" t="s">
        <v>10</v>
      </c>
      <c r="F5" s="10" t="s">
        <v>11</v>
      </c>
      <c r="G5" s="9"/>
      <c r="H5" s="9"/>
    </row>
    <row r="6" s="2" customFormat="1" ht="31.5" customHeight="1" spans="1:8">
      <c r="A6" s="9"/>
      <c r="B6" s="11" t="s">
        <v>12</v>
      </c>
      <c r="C6" s="12"/>
      <c r="D6" s="8">
        <v>305</v>
      </c>
      <c r="E6" s="8">
        <v>117.5</v>
      </c>
      <c r="F6" s="8">
        <v>187.5</v>
      </c>
      <c r="G6" s="13" t="s">
        <v>13</v>
      </c>
      <c r="H6" s="9"/>
    </row>
    <row r="7" s="3" customFormat="1" ht="33" customHeight="1" spans="1:8">
      <c r="A7" s="9"/>
      <c r="B7" s="14" t="s">
        <v>14</v>
      </c>
      <c r="C7" s="15"/>
      <c r="D7" s="16">
        <v>290</v>
      </c>
      <c r="E7" s="16">
        <v>113</v>
      </c>
      <c r="F7" s="16">
        <v>177</v>
      </c>
      <c r="G7" s="13" t="s">
        <v>13</v>
      </c>
      <c r="H7" s="16"/>
    </row>
    <row r="8" s="3" customFormat="1" ht="33" customHeight="1" spans="1:8">
      <c r="A8" s="9"/>
      <c r="B8" s="14" t="s">
        <v>15</v>
      </c>
      <c r="C8" s="15"/>
      <c r="D8" s="16">
        <f>SUM(D9:D10)</f>
        <v>20</v>
      </c>
      <c r="E8" s="16">
        <f>SUM(E9:E10)</f>
        <v>20</v>
      </c>
      <c r="F8" s="16">
        <f>SUM(F9:F10)</f>
        <v>0</v>
      </c>
      <c r="G8" s="13" t="s">
        <v>13</v>
      </c>
      <c r="H8" s="16"/>
    </row>
    <row r="9" s="3" customFormat="1" ht="33" customHeight="1" spans="1:8">
      <c r="A9" s="17">
        <v>1</v>
      </c>
      <c r="B9" s="18" t="s">
        <v>16</v>
      </c>
      <c r="C9" s="18" t="s">
        <v>17</v>
      </c>
      <c r="D9" s="13">
        <v>10</v>
      </c>
      <c r="E9" s="13">
        <v>10</v>
      </c>
      <c r="F9" s="17">
        <f>D9-E9</f>
        <v>0</v>
      </c>
      <c r="G9" s="18" t="s">
        <v>18</v>
      </c>
      <c r="H9" s="13"/>
    </row>
    <row r="10" s="3" customFormat="1" ht="33" customHeight="1" spans="1:8">
      <c r="A10" s="17">
        <v>2</v>
      </c>
      <c r="B10" s="18" t="s">
        <v>19</v>
      </c>
      <c r="C10" s="18" t="s">
        <v>20</v>
      </c>
      <c r="D10" s="13">
        <v>10</v>
      </c>
      <c r="E10" s="13">
        <v>10</v>
      </c>
      <c r="F10" s="17">
        <f>D10-E10</f>
        <v>0</v>
      </c>
      <c r="G10" s="18" t="s">
        <v>18</v>
      </c>
      <c r="H10" s="13"/>
    </row>
    <row r="11" s="3" customFormat="1" ht="33" customHeight="1" spans="1:8">
      <c r="A11" s="17"/>
      <c r="B11" s="14" t="s">
        <v>21</v>
      </c>
      <c r="C11" s="15"/>
      <c r="D11" s="16">
        <f>SUM(D12:D19)</f>
        <v>80</v>
      </c>
      <c r="E11" s="16">
        <f>SUM(E12:E19)</f>
        <v>24</v>
      </c>
      <c r="F11" s="16">
        <f>SUM(F12:F19)</f>
        <v>56</v>
      </c>
      <c r="G11" s="13" t="s">
        <v>13</v>
      </c>
      <c r="H11" s="13"/>
    </row>
    <row r="12" s="3" customFormat="1" ht="33" customHeight="1" spans="1:8">
      <c r="A12" s="17">
        <v>3</v>
      </c>
      <c r="B12" s="18" t="s">
        <v>22</v>
      </c>
      <c r="C12" s="18" t="s">
        <v>23</v>
      </c>
      <c r="D12" s="13">
        <v>10</v>
      </c>
      <c r="E12" s="13">
        <v>3</v>
      </c>
      <c r="F12" s="17">
        <f t="shared" ref="F12:F19" si="0">D12-E12</f>
        <v>7</v>
      </c>
      <c r="G12" s="18" t="s">
        <v>24</v>
      </c>
      <c r="H12" s="13"/>
    </row>
    <row r="13" s="3" customFormat="1" ht="33" customHeight="1" spans="1:8">
      <c r="A13" s="17">
        <v>4</v>
      </c>
      <c r="B13" s="18" t="s">
        <v>25</v>
      </c>
      <c r="C13" s="18" t="s">
        <v>26</v>
      </c>
      <c r="D13" s="13">
        <v>10</v>
      </c>
      <c r="E13" s="13">
        <v>3</v>
      </c>
      <c r="F13" s="17">
        <f t="shared" si="0"/>
        <v>7</v>
      </c>
      <c r="G13" s="18" t="s">
        <v>24</v>
      </c>
      <c r="H13" s="13"/>
    </row>
    <row r="14" s="3" customFormat="1" ht="33" customHeight="1" spans="1:8">
      <c r="A14" s="17">
        <v>5</v>
      </c>
      <c r="B14" s="18" t="s">
        <v>27</v>
      </c>
      <c r="C14" s="18" t="s">
        <v>28</v>
      </c>
      <c r="D14" s="13">
        <v>10</v>
      </c>
      <c r="E14" s="13">
        <v>3</v>
      </c>
      <c r="F14" s="17">
        <f t="shared" si="0"/>
        <v>7</v>
      </c>
      <c r="G14" s="18" t="s">
        <v>24</v>
      </c>
      <c r="H14" s="13"/>
    </row>
    <row r="15" s="3" customFormat="1" ht="33" customHeight="1" spans="1:8">
      <c r="A15" s="17">
        <v>6</v>
      </c>
      <c r="B15" s="18" t="s">
        <v>29</v>
      </c>
      <c r="C15" s="18" t="s">
        <v>30</v>
      </c>
      <c r="D15" s="13">
        <v>10</v>
      </c>
      <c r="E15" s="13">
        <v>3</v>
      </c>
      <c r="F15" s="17">
        <f t="shared" si="0"/>
        <v>7</v>
      </c>
      <c r="G15" s="18" t="s">
        <v>24</v>
      </c>
      <c r="H15" s="13"/>
    </row>
    <row r="16" s="3" customFormat="1" ht="33" customHeight="1" spans="1:8">
      <c r="A16" s="17">
        <v>7</v>
      </c>
      <c r="B16" s="18" t="s">
        <v>31</v>
      </c>
      <c r="C16" s="18" t="s">
        <v>32</v>
      </c>
      <c r="D16" s="13">
        <v>10</v>
      </c>
      <c r="E16" s="13">
        <v>3</v>
      </c>
      <c r="F16" s="17">
        <f t="shared" si="0"/>
        <v>7</v>
      </c>
      <c r="G16" s="18" t="s">
        <v>24</v>
      </c>
      <c r="H16" s="13"/>
    </row>
    <row r="17" s="3" customFormat="1" ht="33" customHeight="1" spans="1:8">
      <c r="A17" s="17">
        <v>8</v>
      </c>
      <c r="B17" s="18" t="s">
        <v>33</v>
      </c>
      <c r="C17" s="18" t="s">
        <v>34</v>
      </c>
      <c r="D17" s="13">
        <v>10</v>
      </c>
      <c r="E17" s="13">
        <v>3</v>
      </c>
      <c r="F17" s="17">
        <f t="shared" si="0"/>
        <v>7</v>
      </c>
      <c r="G17" s="18" t="s">
        <v>24</v>
      </c>
      <c r="H17" s="13"/>
    </row>
    <row r="18" s="3" customFormat="1" ht="33" customHeight="1" spans="1:8">
      <c r="A18" s="17">
        <v>9</v>
      </c>
      <c r="B18" s="18" t="s">
        <v>35</v>
      </c>
      <c r="C18" s="18" t="s">
        <v>36</v>
      </c>
      <c r="D18" s="13">
        <v>10</v>
      </c>
      <c r="E18" s="13">
        <v>3</v>
      </c>
      <c r="F18" s="17">
        <f t="shared" si="0"/>
        <v>7</v>
      </c>
      <c r="G18" s="18" t="s">
        <v>24</v>
      </c>
      <c r="H18" s="13"/>
    </row>
    <row r="19" s="3" customFormat="1" ht="33" customHeight="1" spans="1:8">
      <c r="A19" s="17">
        <v>10</v>
      </c>
      <c r="B19" s="18" t="s">
        <v>37</v>
      </c>
      <c r="C19" s="18" t="s">
        <v>38</v>
      </c>
      <c r="D19" s="13">
        <v>10</v>
      </c>
      <c r="E19" s="13">
        <v>3</v>
      </c>
      <c r="F19" s="17">
        <f t="shared" si="0"/>
        <v>7</v>
      </c>
      <c r="G19" s="18" t="s">
        <v>24</v>
      </c>
      <c r="H19" s="13"/>
    </row>
    <row r="20" s="3" customFormat="1" ht="33" customHeight="1" spans="1:8">
      <c r="A20" s="17"/>
      <c r="B20" s="14" t="s">
        <v>39</v>
      </c>
      <c r="C20" s="15"/>
      <c r="D20" s="16">
        <f>SUM(D21:D25)</f>
        <v>50</v>
      </c>
      <c r="E20" s="16">
        <f>SUM(E21:E25)</f>
        <v>15</v>
      </c>
      <c r="F20" s="16">
        <f>SUM(F21:F25)</f>
        <v>35</v>
      </c>
      <c r="G20" s="13" t="s">
        <v>13</v>
      </c>
      <c r="H20" s="13"/>
    </row>
    <row r="21" s="3" customFormat="1" ht="33" customHeight="1" spans="1:8">
      <c r="A21" s="17">
        <v>11</v>
      </c>
      <c r="B21" s="18" t="s">
        <v>40</v>
      </c>
      <c r="C21" s="18" t="s">
        <v>41</v>
      </c>
      <c r="D21" s="13">
        <v>10</v>
      </c>
      <c r="E21" s="13">
        <v>3</v>
      </c>
      <c r="F21" s="17">
        <f>D21-E21</f>
        <v>7</v>
      </c>
      <c r="G21" s="18" t="s">
        <v>42</v>
      </c>
      <c r="H21" s="13"/>
    </row>
    <row r="22" s="3" customFormat="1" ht="33" customHeight="1" spans="1:8">
      <c r="A22" s="17">
        <v>12</v>
      </c>
      <c r="B22" s="18" t="s">
        <v>43</v>
      </c>
      <c r="C22" s="18" t="s">
        <v>44</v>
      </c>
      <c r="D22" s="13">
        <v>10</v>
      </c>
      <c r="E22" s="13">
        <v>3</v>
      </c>
      <c r="F22" s="17">
        <f>D22-E22</f>
        <v>7</v>
      </c>
      <c r="G22" s="18" t="s">
        <v>42</v>
      </c>
      <c r="H22" s="13"/>
    </row>
    <row r="23" s="3" customFormat="1" ht="33" customHeight="1" spans="1:8">
      <c r="A23" s="17">
        <v>13</v>
      </c>
      <c r="B23" s="18" t="s">
        <v>45</v>
      </c>
      <c r="C23" s="18" t="s">
        <v>46</v>
      </c>
      <c r="D23" s="13">
        <v>10</v>
      </c>
      <c r="E23" s="13">
        <v>3</v>
      </c>
      <c r="F23" s="17">
        <f>D23-E23</f>
        <v>7</v>
      </c>
      <c r="G23" s="18" t="s">
        <v>42</v>
      </c>
      <c r="H23" s="13"/>
    </row>
    <row r="24" s="3" customFormat="1" ht="33" customHeight="1" spans="1:8">
      <c r="A24" s="17">
        <v>14</v>
      </c>
      <c r="B24" s="18" t="s">
        <v>47</v>
      </c>
      <c r="C24" s="18" t="s">
        <v>48</v>
      </c>
      <c r="D24" s="13">
        <v>10</v>
      </c>
      <c r="E24" s="13">
        <v>3</v>
      </c>
      <c r="F24" s="17">
        <f>D24-E24</f>
        <v>7</v>
      </c>
      <c r="G24" s="18" t="s">
        <v>42</v>
      </c>
      <c r="H24" s="13"/>
    </row>
    <row r="25" s="3" customFormat="1" ht="33" customHeight="1" spans="1:8">
      <c r="A25" s="17">
        <v>15</v>
      </c>
      <c r="B25" s="18" t="s">
        <v>49</v>
      </c>
      <c r="C25" s="18" t="s">
        <v>50</v>
      </c>
      <c r="D25" s="13">
        <v>10</v>
      </c>
      <c r="E25" s="13">
        <v>3</v>
      </c>
      <c r="F25" s="17">
        <f t="shared" ref="F25:F31" si="1">D25-E25</f>
        <v>7</v>
      </c>
      <c r="G25" s="18" t="s">
        <v>42</v>
      </c>
      <c r="H25" s="13"/>
    </row>
    <row r="26" s="3" customFormat="1" ht="33" customHeight="1" spans="1:8">
      <c r="A26" s="17"/>
      <c r="B26" s="14" t="s">
        <v>51</v>
      </c>
      <c r="C26" s="15"/>
      <c r="D26" s="16">
        <f>SUM(D27:D29)</f>
        <v>30</v>
      </c>
      <c r="E26" s="16">
        <f>SUM(E27:E29)</f>
        <v>9</v>
      </c>
      <c r="F26" s="16">
        <f>SUM(F27:F29)</f>
        <v>21</v>
      </c>
      <c r="G26" s="13" t="s">
        <v>13</v>
      </c>
      <c r="H26" s="13"/>
    </row>
    <row r="27" s="3" customFormat="1" ht="33" customHeight="1" spans="1:8">
      <c r="A27" s="17">
        <v>16</v>
      </c>
      <c r="B27" s="18" t="s">
        <v>52</v>
      </c>
      <c r="C27" s="18" t="s">
        <v>53</v>
      </c>
      <c r="D27" s="13">
        <v>10</v>
      </c>
      <c r="E27" s="13">
        <v>3</v>
      </c>
      <c r="F27" s="17">
        <f t="shared" si="1"/>
        <v>7</v>
      </c>
      <c r="G27" s="18" t="s">
        <v>54</v>
      </c>
      <c r="H27" s="13"/>
    </row>
    <row r="28" s="3" customFormat="1" ht="33" customHeight="1" spans="1:8">
      <c r="A28" s="17">
        <v>17</v>
      </c>
      <c r="B28" s="18" t="s">
        <v>55</v>
      </c>
      <c r="C28" s="18" t="s">
        <v>56</v>
      </c>
      <c r="D28" s="13">
        <v>10</v>
      </c>
      <c r="E28" s="13">
        <v>3</v>
      </c>
      <c r="F28" s="17">
        <f t="shared" si="1"/>
        <v>7</v>
      </c>
      <c r="G28" s="18" t="s">
        <v>54</v>
      </c>
      <c r="H28" s="13"/>
    </row>
    <row r="29" s="3" customFormat="1" ht="33" customHeight="1" spans="1:8">
      <c r="A29" s="17">
        <v>18</v>
      </c>
      <c r="B29" s="18" t="s">
        <v>57</v>
      </c>
      <c r="C29" s="18" t="s">
        <v>58</v>
      </c>
      <c r="D29" s="13">
        <v>10</v>
      </c>
      <c r="E29" s="13">
        <v>3</v>
      </c>
      <c r="F29" s="17">
        <f t="shared" si="1"/>
        <v>7</v>
      </c>
      <c r="G29" s="18" t="s">
        <v>54</v>
      </c>
      <c r="H29" s="13"/>
    </row>
    <row r="30" s="3" customFormat="1" ht="33" customHeight="1" spans="1:8">
      <c r="A30" s="17"/>
      <c r="B30" s="14" t="s">
        <v>59</v>
      </c>
      <c r="C30" s="15"/>
      <c r="D30" s="16">
        <v>10</v>
      </c>
      <c r="E30" s="16">
        <v>6</v>
      </c>
      <c r="F30" s="19">
        <f t="shared" si="1"/>
        <v>4</v>
      </c>
      <c r="G30" s="13" t="s">
        <v>13</v>
      </c>
      <c r="H30" s="13"/>
    </row>
    <row r="31" s="3" customFormat="1" ht="33" customHeight="1" spans="1:8">
      <c r="A31" s="17">
        <v>19</v>
      </c>
      <c r="B31" s="18" t="s">
        <v>60</v>
      </c>
      <c r="C31" s="18" t="s">
        <v>61</v>
      </c>
      <c r="D31" s="13">
        <v>10</v>
      </c>
      <c r="E31" s="13">
        <v>6</v>
      </c>
      <c r="F31" s="17">
        <f t="shared" si="1"/>
        <v>4</v>
      </c>
      <c r="G31" s="18" t="s">
        <v>62</v>
      </c>
      <c r="H31" s="13"/>
    </row>
    <row r="32" s="3" customFormat="1" ht="33" customHeight="1" spans="1:8">
      <c r="A32" s="17"/>
      <c r="B32" s="14" t="s">
        <v>63</v>
      </c>
      <c r="C32" s="15"/>
      <c r="D32" s="16">
        <f>SUM(D33:D39)</f>
        <v>70</v>
      </c>
      <c r="E32" s="16">
        <f>SUM(E33:E39)</f>
        <v>21</v>
      </c>
      <c r="F32" s="16">
        <f>SUM(F33:F39)</f>
        <v>49</v>
      </c>
      <c r="G32" s="13" t="s">
        <v>13</v>
      </c>
      <c r="H32" s="13"/>
    </row>
    <row r="33" s="3" customFormat="1" ht="33" customHeight="1" spans="1:8">
      <c r="A33" s="17">
        <v>20</v>
      </c>
      <c r="B33" s="18" t="s">
        <v>64</v>
      </c>
      <c r="C33" s="18" t="s">
        <v>65</v>
      </c>
      <c r="D33" s="13">
        <v>10</v>
      </c>
      <c r="E33" s="13">
        <v>3</v>
      </c>
      <c r="F33" s="17">
        <f t="shared" ref="F33:F42" si="2">D33-E33</f>
        <v>7</v>
      </c>
      <c r="G33" s="18" t="s">
        <v>66</v>
      </c>
      <c r="H33" s="13"/>
    </row>
    <row r="34" s="3" customFormat="1" ht="33" customHeight="1" spans="1:8">
      <c r="A34" s="17">
        <v>21</v>
      </c>
      <c r="B34" s="18" t="s">
        <v>67</v>
      </c>
      <c r="C34" s="18" t="s">
        <v>68</v>
      </c>
      <c r="D34" s="13">
        <v>10</v>
      </c>
      <c r="E34" s="13">
        <v>3</v>
      </c>
      <c r="F34" s="17">
        <f t="shared" si="2"/>
        <v>7</v>
      </c>
      <c r="G34" s="18" t="s">
        <v>66</v>
      </c>
      <c r="H34" s="13"/>
    </row>
    <row r="35" s="3" customFormat="1" ht="33" customHeight="1" spans="1:8">
      <c r="A35" s="17">
        <v>22</v>
      </c>
      <c r="B35" s="18" t="s">
        <v>69</v>
      </c>
      <c r="C35" s="18" t="s">
        <v>70</v>
      </c>
      <c r="D35" s="13">
        <v>10</v>
      </c>
      <c r="E35" s="13">
        <v>3</v>
      </c>
      <c r="F35" s="17">
        <f t="shared" si="2"/>
        <v>7</v>
      </c>
      <c r="G35" s="18" t="s">
        <v>66</v>
      </c>
      <c r="H35" s="13"/>
    </row>
    <row r="36" s="3" customFormat="1" ht="33" customHeight="1" spans="1:8">
      <c r="A36" s="17">
        <v>23</v>
      </c>
      <c r="B36" s="18" t="s">
        <v>71</v>
      </c>
      <c r="C36" s="18" t="s">
        <v>72</v>
      </c>
      <c r="D36" s="13">
        <v>10</v>
      </c>
      <c r="E36" s="13">
        <v>3</v>
      </c>
      <c r="F36" s="17">
        <f t="shared" si="2"/>
        <v>7</v>
      </c>
      <c r="G36" s="18" t="s">
        <v>66</v>
      </c>
      <c r="H36" s="13"/>
    </row>
    <row r="37" s="3" customFormat="1" ht="33" customHeight="1" spans="1:8">
      <c r="A37" s="17">
        <v>24</v>
      </c>
      <c r="B37" s="18" t="s">
        <v>73</v>
      </c>
      <c r="C37" s="18" t="s">
        <v>74</v>
      </c>
      <c r="D37" s="13">
        <v>10</v>
      </c>
      <c r="E37" s="13">
        <v>3</v>
      </c>
      <c r="F37" s="17">
        <f t="shared" si="2"/>
        <v>7</v>
      </c>
      <c r="G37" s="18" t="s">
        <v>66</v>
      </c>
      <c r="H37" s="13"/>
    </row>
    <row r="38" s="3" customFormat="1" ht="33" customHeight="1" spans="1:11">
      <c r="A38" s="17">
        <v>25</v>
      </c>
      <c r="B38" s="18" t="s">
        <v>75</v>
      </c>
      <c r="C38" s="18" t="s">
        <v>76</v>
      </c>
      <c r="D38" s="13">
        <v>10</v>
      </c>
      <c r="E38" s="13">
        <v>3</v>
      </c>
      <c r="F38" s="17">
        <f t="shared" si="2"/>
        <v>7</v>
      </c>
      <c r="G38" s="18" t="s">
        <v>66</v>
      </c>
      <c r="H38" s="13"/>
      <c r="K38" s="13"/>
    </row>
    <row r="39" s="3" customFormat="1" ht="33" customHeight="1" spans="1:8">
      <c r="A39" s="17">
        <v>26</v>
      </c>
      <c r="B39" s="18" t="s">
        <v>77</v>
      </c>
      <c r="C39" s="18" t="s">
        <v>78</v>
      </c>
      <c r="D39" s="13">
        <v>10</v>
      </c>
      <c r="E39" s="13">
        <v>3</v>
      </c>
      <c r="F39" s="17">
        <f t="shared" si="2"/>
        <v>7</v>
      </c>
      <c r="G39" s="18" t="s">
        <v>66</v>
      </c>
      <c r="H39" s="13"/>
    </row>
    <row r="40" s="3" customFormat="1" ht="33" customHeight="1" spans="1:8">
      <c r="A40" s="17"/>
      <c r="B40" s="14" t="s">
        <v>79</v>
      </c>
      <c r="C40" s="15"/>
      <c r="D40" s="16">
        <f>SUM(D41:D43)</f>
        <v>30</v>
      </c>
      <c r="E40" s="16">
        <f>SUM(E41:E43)</f>
        <v>18</v>
      </c>
      <c r="F40" s="16">
        <f>SUM(F41:F43)</f>
        <v>12</v>
      </c>
      <c r="G40" s="13" t="s">
        <v>13</v>
      </c>
      <c r="H40" s="13"/>
    </row>
    <row r="41" s="3" customFormat="1" ht="33" customHeight="1" spans="1:8">
      <c r="A41" s="17">
        <v>27</v>
      </c>
      <c r="B41" s="18" t="s">
        <v>80</v>
      </c>
      <c r="C41" s="18" t="s">
        <v>81</v>
      </c>
      <c r="D41" s="13">
        <v>10</v>
      </c>
      <c r="E41" s="13">
        <v>6</v>
      </c>
      <c r="F41" s="17">
        <f>D41-E41</f>
        <v>4</v>
      </c>
      <c r="G41" s="18" t="s">
        <v>82</v>
      </c>
      <c r="H41" s="13"/>
    </row>
    <row r="42" s="3" customFormat="1" ht="33" customHeight="1" spans="1:8">
      <c r="A42" s="17">
        <v>28</v>
      </c>
      <c r="B42" s="18" t="s">
        <v>83</v>
      </c>
      <c r="C42" s="18" t="s">
        <v>84</v>
      </c>
      <c r="D42" s="13">
        <v>10</v>
      </c>
      <c r="E42" s="13">
        <v>6</v>
      </c>
      <c r="F42" s="17">
        <f>D42-E42</f>
        <v>4</v>
      </c>
      <c r="G42" s="18" t="s">
        <v>82</v>
      </c>
      <c r="H42" s="13"/>
    </row>
    <row r="43" s="3" customFormat="1" ht="33" customHeight="1" spans="1:8">
      <c r="A43" s="17">
        <v>29</v>
      </c>
      <c r="B43" s="18" t="s">
        <v>85</v>
      </c>
      <c r="C43" s="18" t="s">
        <v>86</v>
      </c>
      <c r="D43" s="13">
        <v>10</v>
      </c>
      <c r="E43" s="13">
        <v>6</v>
      </c>
      <c r="F43" s="17">
        <f>D43-E43</f>
        <v>4</v>
      </c>
      <c r="G43" s="18" t="s">
        <v>82</v>
      </c>
      <c r="H43" s="13"/>
    </row>
    <row r="44" s="3" customFormat="1" ht="10" customHeight="1" spans="1:8">
      <c r="A44" s="20"/>
      <c r="B44" s="21"/>
      <c r="C44" s="21"/>
      <c r="D44" s="21"/>
      <c r="E44" s="21"/>
      <c r="F44" s="21"/>
      <c r="G44" s="21"/>
      <c r="H44" s="22"/>
    </row>
    <row r="45" s="3" customFormat="1" ht="33" customHeight="1" spans="1:8">
      <c r="A45" s="17"/>
      <c r="B45" s="23" t="s">
        <v>87</v>
      </c>
      <c r="C45" s="24"/>
      <c r="D45" s="25">
        <v>15</v>
      </c>
      <c r="E45" s="25">
        <v>4.5</v>
      </c>
      <c r="F45" s="19">
        <f>D45-E45</f>
        <v>10.5</v>
      </c>
      <c r="G45" s="13" t="s">
        <v>13</v>
      </c>
      <c r="H45" s="25"/>
    </row>
    <row r="46" s="3" customFormat="1" ht="33" customHeight="1" spans="1:8">
      <c r="A46" s="17">
        <v>1</v>
      </c>
      <c r="B46" s="26" t="s">
        <v>88</v>
      </c>
      <c r="C46" s="26" t="s">
        <v>89</v>
      </c>
      <c r="D46" s="27">
        <v>15</v>
      </c>
      <c r="E46" s="27">
        <v>4.5</v>
      </c>
      <c r="F46" s="17">
        <f>D46-E46</f>
        <v>10.5</v>
      </c>
      <c r="G46" s="26" t="s">
        <v>24</v>
      </c>
      <c r="H46" s="28"/>
    </row>
  </sheetData>
  <mergeCells count="19">
    <mergeCell ref="A2:H2"/>
    <mergeCell ref="G3:H3"/>
    <mergeCell ref="D4:F4"/>
    <mergeCell ref="B6:C6"/>
    <mergeCell ref="B7:C7"/>
    <mergeCell ref="B8:C8"/>
    <mergeCell ref="B11:C11"/>
    <mergeCell ref="B20:C20"/>
    <mergeCell ref="B26:C26"/>
    <mergeCell ref="B30:C30"/>
    <mergeCell ref="B32:C32"/>
    <mergeCell ref="B40:C40"/>
    <mergeCell ref="A44:H44"/>
    <mergeCell ref="B45:C45"/>
    <mergeCell ref="A4:A5"/>
    <mergeCell ref="B4:B5"/>
    <mergeCell ref="C4:C5"/>
    <mergeCell ref="G4:G5"/>
    <mergeCell ref="H4:H5"/>
  </mergeCells>
  <pageMargins left="0.75" right="0.75" top="1" bottom="1" header="0.5" footer="0.5"/>
  <pageSetup paperSize="9" scale="60" fitToHeight="0" orientation="portrait"/>
  <headerFooter/>
  <ignoredErrors>
    <ignoredError sqref="D26:E26 D40:E40" formulaRange="1"/>
    <ignoredError sqref="F26 F40" formula="1" formulaRange="1"/>
    <ignoredError sqref="F20 F32 F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江门市科技局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林惠明</dc:creator>
  <cp:lastModifiedBy>林惠明</cp:lastModifiedBy>
  <dcterms:created xsi:type="dcterms:W3CDTF">2024-09-26T10:13:00Z</dcterms:created>
  <dcterms:modified xsi:type="dcterms:W3CDTF">2024-10-29T08:26:33Z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