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<sst xmlns="http://schemas.openxmlformats.org/spreadsheetml/2006/main" count="208" uniqueCount="47">
  <si>
    <t>附件1：</t>
  </si>
  <si>
    <t>调整安排2024年第二批中央财政重大公共卫生服务补助资金明细表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</si>
  <si>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</si>
  <si>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</si>
  <si>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</si>
  <si>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</si>
  <si>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</si>
  <si>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</si>
  <si>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</si>
  <si>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</si>
  <si>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</si>
  <si>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</si>
  <si>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</si>
  <si>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</si>
  <si>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江财社〔 2024 〕40号已下达补助金额</t>
  </si>
  <si>
    <t>本次下达
补助金额</t>
  </si>
  <si>
    <t>调整后实际
下达金额</t>
  </si>
  <si>
    <t>备注</t>
  </si>
  <si>
    <t>合计</t>
  </si>
  <si>
    <t>市本级小计</t>
  </si>
  <si>
    <t>江门市卫生健康局</t>
  </si>
  <si>
    <t>2024年第二批中央财政重大公共卫生服务补助资金</t>
  </si>
  <si>
    <t>中央级</t>
  </si>
  <si>
    <t>无</t>
  </si>
  <si>
    <t>否</t>
  </si>
  <si>
    <t>2100409重大公共卫生服务</t>
  </si>
  <si>
    <t>30299其他商品和服务支出</t>
  </si>
  <si>
    <t>50299其他商品和服务支出</t>
  </si>
  <si>
    <t>市中心医院</t>
  </si>
  <si>
    <t>市五邑中医院</t>
  </si>
  <si>
    <t>市人民医院</t>
  </si>
  <si>
    <t>市疾控中心</t>
  </si>
  <si>
    <t>市妇幼保健院</t>
  </si>
  <si>
    <t>市第三人民医院</t>
  </si>
  <si>
    <t>市皮肤医院</t>
  </si>
  <si>
    <t>市口腔医院</t>
  </si>
  <si>
    <t>市结核病防治所</t>
  </si>
  <si>
    <t>市中心血站</t>
  </si>
  <si>
    <t>各县（市、区）小计</t>
  </si>
  <si>
    <t>蓬江区</t>
  </si>
  <si>
    <t>2300249 医疗卫生共同财政事权转移支付支出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</si>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</sst>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/>
    <xf numFmtId="0" fontId="17" fillId="0" borderId="0"/>
    <xf numFmtId="0" fontId="0" fillId="0" borderId="0">
      <alignment vertical="center"/>
    </xf>
    <xf numFmtId="0" fontId="18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8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8" fillId="11" borderId="0" applyNumberFormat="0" applyBorder="0" applyAlignment="0" applyProtection="0">
      <alignment vertical="center"/>
    </xf>
    <xf numFmtId="0" fontId="26" fillId="31" borderId="6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15" fillId="10" borderId="3" applyNumberFormat="0" applyAlignment="0" applyProtection="0">
      <alignment vertical="center"/>
    </xf>
    <xf numFmtId="0" fontId="0" fillId="0" borderId="0"/>
    <xf numFmtId="0" fontId="14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/>
    <xf numFmtId="0" fontId="8" fillId="21" borderId="0" applyNumberFormat="0" applyBorder="0" applyAlignment="0" applyProtection="0">
      <alignment vertical="center"/>
    </xf>
    <xf numFmtId="0" fontId="2" fillId="1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36" applyFont="1" applyAlignment="1">
      <alignment vertical="center"/>
    </xf>
    <xf numFmtId="0" fontId="2" fillId="0" borderId="0" xfId="36"/>
    <xf numFmtId="0" fontId="3" fillId="0" borderId="0" xfId="36" applyFont="1" applyAlignment="1">
      <alignment horizontal="center" vertical="center"/>
    </xf>
    <xf numFmtId="0" fontId="4" fillId="0" borderId="0" xfId="36" applyFont="1" applyAlignment="1">
      <alignment horizontal="center"/>
    </xf>
    <xf numFmtId="0" fontId="1" fillId="0" borderId="1" xfId="3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36" applyBorder="1" applyAlignment="1">
      <alignment horizontal="center" vertical="center"/>
    </xf>
    <xf numFmtId="0" fontId="2" fillId="0" borderId="1" xfId="36" applyFont="1" applyBorder="1" applyAlignment="1">
      <alignment horizontal="center" vertical="center" wrapText="1"/>
    </xf>
    <xf numFmtId="0" fontId="2" fillId="0" borderId="1" xfId="36" applyFill="1" applyBorder="1" applyAlignment="1">
      <alignment horizontal="center" vertical="center" wrapText="1"/>
    </xf>
    <xf numFmtId="177" fontId="5" fillId="0" borderId="1" xfId="15" applyNumberFormat="1" applyFont="1" applyFill="1" applyBorder="1" applyAlignment="1">
      <alignment horizontal="center" vertical="center"/>
    </xf>
    <xf numFmtId="0" fontId="2" fillId="0" borderId="1" xfId="36" applyBorder="1" applyAlignment="1">
      <alignment horizontal="center" vertical="center" wrapText="1"/>
    </xf>
    <xf numFmtId="0" fontId="6" fillId="0" borderId="0" xfId="36" applyFont="1" applyAlignment="1">
      <alignment horizontal="center"/>
    </xf>
    <xf numFmtId="176" fontId="5" fillId="0" borderId="1" xfId="15" applyNumberFormat="1" applyFont="1" applyFill="1" applyBorder="1" applyAlignment="1">
      <alignment horizontal="center" vertical="center"/>
    </xf>
  </cellXfs>
  <cellStyles count="61">
    <cellStyle name="常规" xfId="0" builtinId="0"/>
    <cellStyle name="常规 18" xfId="1"/>
    <cellStyle name="常规 4 2" xfId="2"/>
    <cellStyle name="常规 2 2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2 2" xfId="35"/>
    <cellStyle name="常规 6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常规 2 3" xfId="41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常规 14 2" xfId="49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25"/>
  <sheetViews>
    <sheetView tabSelected="1" workbookViewId="0">
      <selection activeCell="A1" sqref="A1"/>
    </sheetView>
  </sheetViews>
  <sheetFormatPr defaultColWidth="9" defaultRowHeight="15.75"/>
  <cols>
    <col min="1" max="1" width="21.375" customWidth="1"/>
    <col min="2" max="3" width="21.625" customWidth="1"/>
    <col min="4" max="4" width="13.25" customWidth="1"/>
    <col min="5" max="5" width="9.375" customWidth="1"/>
    <col min="6" max="6" width="11.25" customWidth="1"/>
    <col min="7" max="7" width="14.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6.375" customWidth="1"/>
    <col min="13" max="13" width="17" customWidth="1"/>
    <col min="14" max="14" width="15" customWidth="1"/>
    <col min="15" max="15" width="12.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5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2" customHeight="1" spans="1: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"/>
      <c r="O3" s="12" t="s">
        <v>2</v>
      </c>
    </row>
    <row r="4" ht="57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ht="30" customHeight="1" spans="1:15">
      <c r="A5" s="6" t="s">
        <v>18</v>
      </c>
      <c r="B5" s="5"/>
      <c r="C5" s="5"/>
      <c r="D5" s="5"/>
      <c r="E5" s="5"/>
      <c r="F5" s="5"/>
      <c r="G5" s="5"/>
      <c r="H5" s="5"/>
      <c r="I5" s="5"/>
      <c r="J5" s="5"/>
      <c r="K5" s="5"/>
      <c r="L5" s="10">
        <f>L6+L18</f>
        <v>14673100</v>
      </c>
      <c r="M5" s="10">
        <f>M6+M18</f>
        <v>6123600</v>
      </c>
      <c r="N5" s="10">
        <f>N6+N18</f>
        <v>20796700</v>
      </c>
      <c r="O5" s="5"/>
    </row>
    <row r="6" ht="27" customHeight="1" spans="1:15">
      <c r="A6" s="6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  <c r="L6" s="10">
        <f>SUM(L7:L17)</f>
        <v>11822900</v>
      </c>
      <c r="M6" s="10">
        <f>SUM(M7:M17)</f>
        <v>1701700</v>
      </c>
      <c r="N6" s="10">
        <f>SUM(N7:N17)</f>
        <v>13524600</v>
      </c>
      <c r="O6" s="5"/>
    </row>
    <row r="7" ht="58" customHeight="1" spans="1:15">
      <c r="A7" s="7" t="s">
        <v>20</v>
      </c>
      <c r="B7" s="8" t="s">
        <v>21</v>
      </c>
      <c r="C7" s="8" t="s">
        <v>21</v>
      </c>
      <c r="D7" s="7" t="s">
        <v>22</v>
      </c>
      <c r="E7" s="9" t="s">
        <v>23</v>
      </c>
      <c r="F7" s="7" t="s">
        <v>24</v>
      </c>
      <c r="G7" s="7" t="s">
        <v>23</v>
      </c>
      <c r="H7" s="5"/>
      <c r="I7" s="9" t="s">
        <v>25</v>
      </c>
      <c r="J7" s="11" t="s">
        <v>26</v>
      </c>
      <c r="K7" s="11" t="s">
        <v>27</v>
      </c>
      <c r="L7" s="10">
        <v>3372300</v>
      </c>
      <c r="M7" s="13">
        <v>-3372300</v>
      </c>
      <c r="N7" s="10">
        <v>0</v>
      </c>
      <c r="O7" s="5"/>
    </row>
    <row r="8" ht="58" customHeight="1" spans="1:15">
      <c r="A8" s="7" t="s">
        <v>28</v>
      </c>
      <c r="B8" s="8" t="s">
        <v>21</v>
      </c>
      <c r="C8" s="8" t="s">
        <v>21</v>
      </c>
      <c r="D8" s="7" t="s">
        <v>22</v>
      </c>
      <c r="E8" s="9" t="s">
        <v>23</v>
      </c>
      <c r="F8" s="7" t="s">
        <v>24</v>
      </c>
      <c r="G8" s="7" t="s">
        <v>23</v>
      </c>
      <c r="H8" s="5"/>
      <c r="I8" s="9" t="s">
        <v>25</v>
      </c>
      <c r="J8" s="11" t="s">
        <v>26</v>
      </c>
      <c r="K8" s="11" t="s">
        <v>27</v>
      </c>
      <c r="L8" s="10">
        <v>1147800</v>
      </c>
      <c r="M8" s="10">
        <v>887700</v>
      </c>
      <c r="N8" s="10">
        <v>2035500</v>
      </c>
      <c r="O8" s="5"/>
    </row>
    <row r="9" ht="58" customHeight="1" spans="1:15">
      <c r="A9" s="7" t="s">
        <v>29</v>
      </c>
      <c r="B9" s="8" t="s">
        <v>21</v>
      </c>
      <c r="C9" s="8" t="s">
        <v>21</v>
      </c>
      <c r="D9" s="7" t="s">
        <v>22</v>
      </c>
      <c r="E9" s="9" t="s">
        <v>23</v>
      </c>
      <c r="F9" s="7" t="s">
        <v>24</v>
      </c>
      <c r="G9" s="7" t="s">
        <v>23</v>
      </c>
      <c r="H9" s="5"/>
      <c r="I9" s="9" t="s">
        <v>25</v>
      </c>
      <c r="J9" s="11" t="s">
        <v>26</v>
      </c>
      <c r="K9" s="11" t="s">
        <v>27</v>
      </c>
      <c r="L9" s="10">
        <v>125300</v>
      </c>
      <c r="M9" s="10">
        <v>10000</v>
      </c>
      <c r="N9" s="10">
        <v>135300</v>
      </c>
      <c r="O9" s="5"/>
    </row>
    <row r="10" ht="58" customHeight="1" spans="1:15">
      <c r="A10" s="7" t="s">
        <v>30</v>
      </c>
      <c r="B10" s="8" t="s">
        <v>21</v>
      </c>
      <c r="C10" s="8" t="s">
        <v>21</v>
      </c>
      <c r="D10" s="7" t="s">
        <v>22</v>
      </c>
      <c r="E10" s="9" t="s">
        <v>23</v>
      </c>
      <c r="F10" s="7" t="s">
        <v>24</v>
      </c>
      <c r="G10" s="7" t="s">
        <v>23</v>
      </c>
      <c r="H10" s="5"/>
      <c r="I10" s="9" t="s">
        <v>25</v>
      </c>
      <c r="J10" s="11" t="s">
        <v>26</v>
      </c>
      <c r="K10" s="11" t="s">
        <v>27</v>
      </c>
      <c r="L10" s="10">
        <v>391000</v>
      </c>
      <c r="M10" s="10">
        <v>85900</v>
      </c>
      <c r="N10" s="10">
        <v>476900</v>
      </c>
      <c r="O10" s="5"/>
    </row>
    <row r="11" ht="58" customHeight="1" spans="1:15">
      <c r="A11" s="7" t="s">
        <v>31</v>
      </c>
      <c r="B11" s="8" t="s">
        <v>21</v>
      </c>
      <c r="C11" s="8" t="s">
        <v>21</v>
      </c>
      <c r="D11" s="7" t="s">
        <v>22</v>
      </c>
      <c r="E11" s="9" t="s">
        <v>23</v>
      </c>
      <c r="F11" s="7" t="s">
        <v>24</v>
      </c>
      <c r="G11" s="7" t="s">
        <v>23</v>
      </c>
      <c r="H11" s="5"/>
      <c r="I11" s="9" t="s">
        <v>25</v>
      </c>
      <c r="J11" s="11" t="s">
        <v>26</v>
      </c>
      <c r="K11" s="11" t="s">
        <v>27</v>
      </c>
      <c r="L11" s="10">
        <v>3254800</v>
      </c>
      <c r="M11" s="10">
        <v>2496700</v>
      </c>
      <c r="N11" s="10">
        <v>5751500</v>
      </c>
      <c r="O11" s="5"/>
    </row>
    <row r="12" ht="58" customHeight="1" spans="1:15">
      <c r="A12" s="7" t="s">
        <v>32</v>
      </c>
      <c r="B12" s="8" t="s">
        <v>21</v>
      </c>
      <c r="C12" s="8" t="s">
        <v>21</v>
      </c>
      <c r="D12" s="7" t="s">
        <v>22</v>
      </c>
      <c r="E12" s="9" t="s">
        <v>23</v>
      </c>
      <c r="F12" s="7" t="s">
        <v>24</v>
      </c>
      <c r="G12" s="7" t="s">
        <v>23</v>
      </c>
      <c r="H12" s="5"/>
      <c r="I12" s="9" t="s">
        <v>25</v>
      </c>
      <c r="J12" s="11" t="s">
        <v>26</v>
      </c>
      <c r="K12" s="11" t="s">
        <v>27</v>
      </c>
      <c r="L12" s="10">
        <v>743400</v>
      </c>
      <c r="M12" s="10">
        <v>368400</v>
      </c>
      <c r="N12" s="10">
        <v>1111800</v>
      </c>
      <c r="O12" s="5"/>
    </row>
    <row r="13" ht="58" customHeight="1" spans="1:15">
      <c r="A13" s="7" t="s">
        <v>33</v>
      </c>
      <c r="B13" s="8" t="s">
        <v>21</v>
      </c>
      <c r="C13" s="8" t="s">
        <v>21</v>
      </c>
      <c r="D13" s="7" t="s">
        <v>22</v>
      </c>
      <c r="E13" s="9" t="s">
        <v>23</v>
      </c>
      <c r="F13" s="7" t="s">
        <v>24</v>
      </c>
      <c r="G13" s="7" t="s">
        <v>23</v>
      </c>
      <c r="H13" s="5"/>
      <c r="I13" s="9" t="s">
        <v>25</v>
      </c>
      <c r="J13" s="11" t="s">
        <v>26</v>
      </c>
      <c r="K13" s="11" t="s">
        <v>27</v>
      </c>
      <c r="L13" s="10">
        <v>757800</v>
      </c>
      <c r="M13" s="10">
        <v>170000</v>
      </c>
      <c r="N13" s="10">
        <v>927800</v>
      </c>
      <c r="O13" s="5"/>
    </row>
    <row r="14" ht="58" customHeight="1" spans="1:15">
      <c r="A14" s="7" t="s">
        <v>34</v>
      </c>
      <c r="B14" s="8" t="s">
        <v>21</v>
      </c>
      <c r="C14" s="8" t="s">
        <v>21</v>
      </c>
      <c r="D14" s="7" t="s">
        <v>22</v>
      </c>
      <c r="E14" s="9" t="s">
        <v>23</v>
      </c>
      <c r="F14" s="7" t="s">
        <v>24</v>
      </c>
      <c r="G14" s="7" t="s">
        <v>23</v>
      </c>
      <c r="H14" s="5"/>
      <c r="I14" s="9" t="s">
        <v>25</v>
      </c>
      <c r="J14" s="11" t="s">
        <v>26</v>
      </c>
      <c r="K14" s="11" t="s">
        <v>27</v>
      </c>
      <c r="L14" s="10">
        <v>66000</v>
      </c>
      <c r="M14" s="10">
        <v>52900</v>
      </c>
      <c r="N14" s="10">
        <v>118900</v>
      </c>
      <c r="O14" s="5"/>
    </row>
    <row r="15" ht="58" customHeight="1" spans="1:15">
      <c r="A15" s="7" t="s">
        <v>35</v>
      </c>
      <c r="B15" s="8" t="s">
        <v>21</v>
      </c>
      <c r="C15" s="8" t="s">
        <v>21</v>
      </c>
      <c r="D15" s="7" t="s">
        <v>22</v>
      </c>
      <c r="E15" s="9" t="s">
        <v>23</v>
      </c>
      <c r="F15" s="7" t="s">
        <v>24</v>
      </c>
      <c r="G15" s="7" t="s">
        <v>23</v>
      </c>
      <c r="H15" s="5"/>
      <c r="I15" s="9" t="s">
        <v>25</v>
      </c>
      <c r="J15" s="11" t="s">
        <v>26</v>
      </c>
      <c r="K15" s="11" t="s">
        <v>27</v>
      </c>
      <c r="L15" s="10">
        <v>62300</v>
      </c>
      <c r="M15" s="10">
        <v>28500</v>
      </c>
      <c r="N15" s="10">
        <v>90800</v>
      </c>
      <c r="O15" s="5"/>
    </row>
    <row r="16" ht="58" customHeight="1" spans="1:15">
      <c r="A16" s="7" t="s">
        <v>36</v>
      </c>
      <c r="B16" s="8" t="s">
        <v>21</v>
      </c>
      <c r="C16" s="8" t="s">
        <v>21</v>
      </c>
      <c r="D16" s="7" t="s">
        <v>22</v>
      </c>
      <c r="E16" s="9" t="s">
        <v>23</v>
      </c>
      <c r="F16" s="7" t="s">
        <v>24</v>
      </c>
      <c r="G16" s="7" t="s">
        <v>23</v>
      </c>
      <c r="H16" s="5"/>
      <c r="I16" s="9" t="s">
        <v>25</v>
      </c>
      <c r="J16" s="11" t="s">
        <v>26</v>
      </c>
      <c r="K16" s="11" t="s">
        <v>27</v>
      </c>
      <c r="L16" s="10">
        <v>739400</v>
      </c>
      <c r="M16" s="10">
        <v>446300</v>
      </c>
      <c r="N16" s="10">
        <v>1185700</v>
      </c>
      <c r="O16" s="5"/>
    </row>
    <row r="17" ht="58" customHeight="1" spans="1:15">
      <c r="A17" s="7" t="s">
        <v>37</v>
      </c>
      <c r="B17" s="8" t="s">
        <v>21</v>
      </c>
      <c r="C17" s="8" t="s">
        <v>21</v>
      </c>
      <c r="D17" s="7" t="s">
        <v>22</v>
      </c>
      <c r="E17" s="9" t="s">
        <v>23</v>
      </c>
      <c r="F17" s="7" t="s">
        <v>24</v>
      </c>
      <c r="G17" s="7" t="s">
        <v>23</v>
      </c>
      <c r="H17" s="5"/>
      <c r="I17" s="9" t="s">
        <v>25</v>
      </c>
      <c r="J17" s="11" t="s">
        <v>26</v>
      </c>
      <c r="K17" s="11" t="s">
        <v>27</v>
      </c>
      <c r="L17" s="10">
        <v>1162800</v>
      </c>
      <c r="M17" s="10">
        <v>527600</v>
      </c>
      <c r="N17" s="10">
        <v>1690400</v>
      </c>
      <c r="O17" s="5"/>
    </row>
    <row r="18" ht="27" customHeight="1" spans="1:15">
      <c r="A18" s="6" t="s">
        <v>38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10">
        <f>SUM(L19:L25)</f>
        <v>2850200</v>
      </c>
      <c r="M18" s="10">
        <f>SUM(M19:M25)</f>
        <v>4421900</v>
      </c>
      <c r="N18" s="10">
        <f>SUM(N19:N25)</f>
        <v>7272100</v>
      </c>
      <c r="O18" s="5"/>
    </row>
    <row r="19" ht="58" customHeight="1" spans="1:15">
      <c r="A19" s="7" t="s">
        <v>39</v>
      </c>
      <c r="B19" s="8" t="s">
        <v>21</v>
      </c>
      <c r="C19" s="8" t="s">
        <v>21</v>
      </c>
      <c r="D19" s="7" t="s">
        <v>22</v>
      </c>
      <c r="E19" s="9" t="s">
        <v>23</v>
      </c>
      <c r="F19" s="7" t="s">
        <v>24</v>
      </c>
      <c r="G19" s="7" t="s">
        <v>23</v>
      </c>
      <c r="H19" s="8" t="s">
        <v>40</v>
      </c>
      <c r="I19" s="9" t="s">
        <v>25</v>
      </c>
      <c r="J19" s="11" t="s">
        <v>26</v>
      </c>
      <c r="K19" s="11" t="s">
        <v>27</v>
      </c>
      <c r="L19" s="10">
        <v>466800</v>
      </c>
      <c r="M19" s="10">
        <v>976700</v>
      </c>
      <c r="N19" s="10">
        <v>1443500</v>
      </c>
      <c r="O19" s="5"/>
    </row>
    <row r="20" ht="58" customHeight="1" spans="1:15">
      <c r="A20" s="7" t="s">
        <v>41</v>
      </c>
      <c r="B20" s="8" t="s">
        <v>21</v>
      </c>
      <c r="C20" s="8" t="s">
        <v>21</v>
      </c>
      <c r="D20" s="7" t="s">
        <v>22</v>
      </c>
      <c r="E20" s="9" t="s">
        <v>23</v>
      </c>
      <c r="F20" s="7" t="s">
        <v>24</v>
      </c>
      <c r="G20" s="7" t="s">
        <v>23</v>
      </c>
      <c r="H20" s="8" t="s">
        <v>40</v>
      </c>
      <c r="I20" s="9" t="s">
        <v>25</v>
      </c>
      <c r="J20" s="11" t="s">
        <v>26</v>
      </c>
      <c r="K20" s="11" t="s">
        <v>27</v>
      </c>
      <c r="L20" s="10">
        <v>120900</v>
      </c>
      <c r="M20" s="10">
        <v>240400</v>
      </c>
      <c r="N20" s="10">
        <v>361300</v>
      </c>
      <c r="O20" s="5"/>
    </row>
    <row r="21" ht="58" customHeight="1" spans="1:15">
      <c r="A21" s="7" t="s">
        <v>42</v>
      </c>
      <c r="B21" s="8" t="s">
        <v>21</v>
      </c>
      <c r="C21" s="8" t="s">
        <v>21</v>
      </c>
      <c r="D21" s="7" t="s">
        <v>22</v>
      </c>
      <c r="E21" s="9" t="s">
        <v>23</v>
      </c>
      <c r="F21" s="7" t="s">
        <v>24</v>
      </c>
      <c r="G21" s="7" t="s">
        <v>23</v>
      </c>
      <c r="H21" s="8" t="s">
        <v>40</v>
      </c>
      <c r="I21" s="9" t="s">
        <v>25</v>
      </c>
      <c r="J21" s="11" t="s">
        <v>26</v>
      </c>
      <c r="K21" s="11" t="s">
        <v>27</v>
      </c>
      <c r="L21" s="10">
        <v>2262500</v>
      </c>
      <c r="M21" s="10">
        <v>2618900</v>
      </c>
      <c r="N21" s="10">
        <v>4881400</v>
      </c>
      <c r="O21" s="5"/>
    </row>
    <row r="22" ht="58" customHeight="1" spans="1:15">
      <c r="A22" s="7" t="s">
        <v>43</v>
      </c>
      <c r="B22" s="8" t="s">
        <v>21</v>
      </c>
      <c r="C22" s="8" t="s">
        <v>21</v>
      </c>
      <c r="D22" s="7" t="s">
        <v>22</v>
      </c>
      <c r="E22" s="9" t="s">
        <v>23</v>
      </c>
      <c r="F22" s="7" t="s">
        <v>24</v>
      </c>
      <c r="G22" s="7" t="s">
        <v>23</v>
      </c>
      <c r="H22" s="8" t="s">
        <v>40</v>
      </c>
      <c r="I22" s="9" t="s">
        <v>25</v>
      </c>
      <c r="J22" s="11" t="s">
        <v>26</v>
      </c>
      <c r="K22" s="11" t="s">
        <v>27</v>
      </c>
      <c r="L22" s="10">
        <v>0</v>
      </c>
      <c r="M22" s="10">
        <v>100000</v>
      </c>
      <c r="N22" s="10">
        <v>100000</v>
      </c>
      <c r="O22" s="5"/>
    </row>
    <row r="23" ht="58" customHeight="1" spans="1:15">
      <c r="A23" s="7" t="s">
        <v>44</v>
      </c>
      <c r="B23" s="8" t="s">
        <v>21</v>
      </c>
      <c r="C23" s="8" t="s">
        <v>21</v>
      </c>
      <c r="D23" s="7" t="s">
        <v>22</v>
      </c>
      <c r="E23" s="9" t="s">
        <v>23</v>
      </c>
      <c r="F23" s="7" t="s">
        <v>24</v>
      </c>
      <c r="G23" s="7" t="s">
        <v>23</v>
      </c>
      <c r="H23" s="8" t="s">
        <v>40</v>
      </c>
      <c r="I23" s="9" t="s">
        <v>25</v>
      </c>
      <c r="J23" s="11" t="s">
        <v>26</v>
      </c>
      <c r="K23" s="11" t="s">
        <v>27</v>
      </c>
      <c r="L23" s="10">
        <v>0</v>
      </c>
      <c r="M23" s="10">
        <v>222300</v>
      </c>
      <c r="N23" s="10">
        <v>222300</v>
      </c>
      <c r="O23" s="5"/>
    </row>
    <row r="24" ht="58" customHeight="1" spans="1:15">
      <c r="A24" s="7" t="s">
        <v>45</v>
      </c>
      <c r="B24" s="8" t="s">
        <v>21</v>
      </c>
      <c r="C24" s="8" t="s">
        <v>21</v>
      </c>
      <c r="D24" s="7" t="s">
        <v>22</v>
      </c>
      <c r="E24" s="9" t="s">
        <v>23</v>
      </c>
      <c r="F24" s="7" t="s">
        <v>24</v>
      </c>
      <c r="G24" s="7" t="s">
        <v>23</v>
      </c>
      <c r="H24" s="8" t="s">
        <v>40</v>
      </c>
      <c r="I24" s="9" t="s">
        <v>25</v>
      </c>
      <c r="J24" s="11" t="s">
        <v>26</v>
      </c>
      <c r="K24" s="11" t="s">
        <v>27</v>
      </c>
      <c r="L24" s="10">
        <v>0</v>
      </c>
      <c r="M24" s="10">
        <v>236100</v>
      </c>
      <c r="N24" s="10">
        <v>236100</v>
      </c>
      <c r="O24" s="5"/>
    </row>
    <row r="25" ht="58" customHeight="1" spans="1:15">
      <c r="A25" s="7" t="s">
        <v>46</v>
      </c>
      <c r="B25" s="8" t="s">
        <v>21</v>
      </c>
      <c r="C25" s="8" t="s">
        <v>21</v>
      </c>
      <c r="D25" s="7" t="s">
        <v>22</v>
      </c>
      <c r="E25" s="9" t="s">
        <v>23</v>
      </c>
      <c r="F25" s="7" t="s">
        <v>24</v>
      </c>
      <c r="G25" s="7" t="s">
        <v>23</v>
      </c>
      <c r="H25" s="8" t="s">
        <v>40</v>
      </c>
      <c r="I25" s="9" t="s">
        <v>25</v>
      </c>
      <c r="J25" s="11" t="s">
        <v>26</v>
      </c>
      <c r="K25" s="11" t="s">
        <v>27</v>
      </c>
      <c r="L25" s="10">
        <v>0</v>
      </c>
      <c r="M25" s="10">
        <v>27500</v>
      </c>
      <c r="N25" s="10">
        <v>27500</v>
      </c>
      <c r="O25" s="5"/>
    </row>
  </sheetData>
  <mergeCells count="1">
    <mergeCell ref="A2:O2"/>
  </mergeCells>
  <pageMargins left="0.75" right="0.75" top="1" bottom="1" header="0.5" footer="0.5"/>
  <pageSetup paperSize="9" scale="52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1996-12-19T17:32:00Z</dcterms:created>
  <dcterms:modified xsi:type="dcterms:W3CDTF">2024-10-17T16:17:13Z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