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" sheetId="2" r:id="rId1"/>
  </sheets>
  <definedNames>
    <definedName name="_xlnm._FilterDatabase" localSheetId="0" hidden="1">表!$4:$10</definedName>
  </definedNames>
  <calcPr calcId="144525"/>
</workbook>
</file>

<file path=xl/sharedStrings.xml><?xml version="1.0" encoding="utf-8"?>
<sst xmlns="http://schemas.openxmlformats.org/spreadsheetml/2006/main" count="47" uniqueCount="33">
  <si>
    <t>附件：</t>
  </si>
  <si>
    <t>拟停止拨付部分2022年通过高新技术企业认定补助资金明细表</t>
  </si>
  <si>
    <t>序号</t>
  </si>
  <si>
    <t>企业名称</t>
  </si>
  <si>
    <t>统一社会信用代码</t>
  </si>
  <si>
    <t>县（市、区）</t>
  </si>
  <si>
    <t>批次</t>
  </si>
  <si>
    <t>拟停止拨付资金金额（万元）</t>
  </si>
  <si>
    <t>认定类型</t>
  </si>
  <si>
    <t>是否纳入市级直达资金管理</t>
  </si>
  <si>
    <t>停止拨付原因</t>
  </si>
  <si>
    <t>小计</t>
  </si>
  <si>
    <t>市本级财政承担金额</t>
  </si>
  <si>
    <t>县(市、区)级财政承担金额</t>
  </si>
  <si>
    <t>全市合计（3家）</t>
  </si>
  <si>
    <t>-</t>
  </si>
  <si>
    <t>广东中安消防智能科技工程有限公司</t>
  </si>
  <si>
    <t>91440700MA4UM1AU3C</t>
  </si>
  <si>
    <t>蓬江区</t>
  </si>
  <si>
    <t>2022/1</t>
  </si>
  <si>
    <t>重新认定</t>
  </si>
  <si>
    <t>是</t>
  </si>
  <si>
    <t>企业自愿放弃</t>
  </si>
  <si>
    <t>蓬江区小计（1家）</t>
  </si>
  <si>
    <t>台山市心华药用包装有限公司</t>
  </si>
  <si>
    <t>91440781730486348L</t>
  </si>
  <si>
    <t>台山市</t>
  </si>
  <si>
    <t>被法院裁定破产</t>
  </si>
  <si>
    <t>台山市华兴光电科技有限公司</t>
  </si>
  <si>
    <t>91440781663341869X</t>
  </si>
  <si>
    <t>2022/3</t>
  </si>
  <si>
    <t>被列为失信惩戒对象</t>
  </si>
  <si>
    <t>台山市小计（2家）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</si>
</sst>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大标宋_GBK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5" fillId="18" borderId="10" applyNumberFormat="0" applyAlignment="0" applyProtection="0">
      <alignment vertical="center"/>
    </xf>
    <xf numFmtId="0" fontId="8" fillId="9" borderId="8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0"/>
  <sheetViews>
    <sheetView tabSelected="1" workbookViewId="0">
      <selection activeCell="B2" sqref="B2:L2"/>
    </sheetView>
  </sheetViews>
  <sheetFormatPr defaultColWidth="9" defaultRowHeight="13.5"/>
  <cols>
    <col min="1" max="1" width="9" style="1"/>
    <col min="2" max="2" width="8" style="1" customWidth="1"/>
    <col min="3" max="3" width="34" style="1" customWidth="1"/>
    <col min="4" max="4" width="20.375" style="2" customWidth="1"/>
    <col min="5" max="5" width="9.875" style="1" customWidth="1"/>
    <col min="6" max="6" width="7.375" style="3" customWidth="1"/>
    <col min="7" max="7" width="11.375" style="1" customWidth="1"/>
    <col min="8" max="8" width="12.625" style="1" customWidth="1"/>
    <col min="9" max="9" width="15.125" style="1" customWidth="1"/>
    <col min="10" max="10" width="11" style="1" customWidth="1"/>
    <col min="11" max="11" width="14.25" style="1" customWidth="1"/>
    <col min="12" max="12" width="19.125" style="1" customWidth="1"/>
    <col min="13" max="16376" width="9" style="1"/>
    <col min="16377" max="16384" width="9" style="4"/>
  </cols>
  <sheetData>
    <row r="1" spans="2:2">
      <c r="B1" s="1" t="s">
        <v>0</v>
      </c>
    </row>
    <row r="2" s="1" customFormat="1" ht="26.25" spans="2:12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3" customHeight="1" spans="2:12">
      <c r="B3" s="6" t="s">
        <v>2</v>
      </c>
      <c r="C3" s="6" t="s">
        <v>3</v>
      </c>
      <c r="D3" s="7" t="s">
        <v>4</v>
      </c>
      <c r="E3" s="6" t="s">
        <v>5</v>
      </c>
      <c r="F3" s="8" t="s">
        <v>6</v>
      </c>
      <c r="G3" s="6" t="s">
        <v>7</v>
      </c>
      <c r="H3" s="6"/>
      <c r="I3" s="6"/>
      <c r="J3" s="6" t="s">
        <v>8</v>
      </c>
      <c r="K3" s="6" t="s">
        <v>9</v>
      </c>
      <c r="L3" s="21" t="s">
        <v>10</v>
      </c>
    </row>
    <row r="4" s="1" customFormat="1" ht="30" customHeight="1" spans="2:12">
      <c r="B4" s="6"/>
      <c r="C4" s="6"/>
      <c r="D4" s="7"/>
      <c r="E4" s="6"/>
      <c r="F4" s="8"/>
      <c r="G4" s="6" t="s">
        <v>11</v>
      </c>
      <c r="H4" s="6" t="s">
        <v>12</v>
      </c>
      <c r="I4" s="6" t="s">
        <v>13</v>
      </c>
      <c r="J4" s="6"/>
      <c r="K4" s="6"/>
      <c r="L4" s="22"/>
    </row>
    <row r="5" s="1" customFormat="1" ht="30" customHeight="1" spans="2:12">
      <c r="B5" s="9" t="s">
        <v>14</v>
      </c>
      <c r="C5" s="10"/>
      <c r="D5" s="10"/>
      <c r="E5" s="10"/>
      <c r="F5" s="11"/>
      <c r="G5" s="6">
        <f>G7+G10</f>
        <v>24</v>
      </c>
      <c r="H5" s="6">
        <f>H7+H10</f>
        <v>7.76</v>
      </c>
      <c r="I5" s="6">
        <f>I7+I10</f>
        <v>16.24</v>
      </c>
      <c r="J5" s="6" t="s">
        <v>15</v>
      </c>
      <c r="K5" s="23" t="s">
        <v>15</v>
      </c>
      <c r="L5" s="24" t="s">
        <v>15</v>
      </c>
    </row>
    <row r="6" s="1" customFormat="1" ht="30" customHeight="1" spans="2:12">
      <c r="B6" s="12">
        <v>1</v>
      </c>
      <c r="C6" s="12" t="s">
        <v>16</v>
      </c>
      <c r="D6" s="13" t="s">
        <v>17</v>
      </c>
      <c r="E6" s="12" t="s">
        <v>18</v>
      </c>
      <c r="F6" s="14" t="s">
        <v>19</v>
      </c>
      <c r="G6" s="12">
        <v>8</v>
      </c>
      <c r="H6" s="12">
        <f>G6*0.57</f>
        <v>4.56</v>
      </c>
      <c r="I6" s="12">
        <f>G6*0.43</f>
        <v>3.44</v>
      </c>
      <c r="J6" s="12" t="s">
        <v>20</v>
      </c>
      <c r="K6" s="23" t="s">
        <v>21</v>
      </c>
      <c r="L6" s="24" t="s">
        <v>22</v>
      </c>
    </row>
    <row r="7" s="1" customFormat="1" ht="30" customHeight="1" spans="2:12">
      <c r="B7" s="15" t="s">
        <v>23</v>
      </c>
      <c r="C7" s="16"/>
      <c r="D7" s="16"/>
      <c r="E7" s="16"/>
      <c r="F7" s="17"/>
      <c r="G7" s="18">
        <f>SUM(G6:G6)</f>
        <v>8</v>
      </c>
      <c r="H7" s="18">
        <f>SUM(H6:H6)</f>
        <v>4.56</v>
      </c>
      <c r="I7" s="18">
        <f>SUM(I6:I6)</f>
        <v>3.44</v>
      </c>
      <c r="J7" s="18" t="s">
        <v>15</v>
      </c>
      <c r="K7" s="23" t="s">
        <v>15</v>
      </c>
      <c r="L7" s="24" t="s">
        <v>15</v>
      </c>
    </row>
    <row r="8" ht="30" customHeight="1" spans="2:12">
      <c r="B8" s="12">
        <v>2</v>
      </c>
      <c r="C8" s="12" t="s">
        <v>24</v>
      </c>
      <c r="D8" s="13" t="s">
        <v>25</v>
      </c>
      <c r="E8" s="12" t="s">
        <v>26</v>
      </c>
      <c r="F8" s="14" t="s">
        <v>19</v>
      </c>
      <c r="G8" s="12">
        <v>8</v>
      </c>
      <c r="H8" s="12">
        <f>G8*0.2</f>
        <v>1.6</v>
      </c>
      <c r="I8" s="12">
        <f>G8*0.8</f>
        <v>6.4</v>
      </c>
      <c r="J8" s="12" t="s">
        <v>20</v>
      </c>
      <c r="K8" s="23" t="s">
        <v>15</v>
      </c>
      <c r="L8" s="24" t="s">
        <v>27</v>
      </c>
    </row>
    <row r="9" ht="30" customHeight="1" spans="2:12">
      <c r="B9" s="12">
        <v>3</v>
      </c>
      <c r="C9" s="18" t="s">
        <v>28</v>
      </c>
      <c r="D9" s="19" t="s">
        <v>29</v>
      </c>
      <c r="E9" s="12" t="s">
        <v>26</v>
      </c>
      <c r="F9" s="20" t="s">
        <v>30</v>
      </c>
      <c r="G9" s="18">
        <v>8</v>
      </c>
      <c r="H9" s="12">
        <f>G9*0.2</f>
        <v>1.6</v>
      </c>
      <c r="I9" s="12">
        <f>G9*0.8</f>
        <v>6.4</v>
      </c>
      <c r="J9" s="18" t="s">
        <v>20</v>
      </c>
      <c r="K9" s="23" t="s">
        <v>15</v>
      </c>
      <c r="L9" s="24" t="s">
        <v>31</v>
      </c>
    </row>
    <row r="10" ht="30" customHeight="1" spans="2:12">
      <c r="B10" s="15" t="s">
        <v>32</v>
      </c>
      <c r="C10" s="16"/>
      <c r="D10" s="16"/>
      <c r="E10" s="16"/>
      <c r="F10" s="17"/>
      <c r="G10" s="18">
        <f>SUM(G8:G9)</f>
        <v>16</v>
      </c>
      <c r="H10" s="18">
        <f>SUM(H8:H9)</f>
        <v>3.2</v>
      </c>
      <c r="I10" s="18">
        <f>SUM(I8:I9)</f>
        <v>12.8</v>
      </c>
      <c r="J10" s="18" t="s">
        <v>15</v>
      </c>
      <c r="K10" s="23" t="s">
        <v>15</v>
      </c>
      <c r="L10" s="24" t="s">
        <v>15</v>
      </c>
    </row>
  </sheetData>
  <autoFilter ref="A4:XFD10">
    <extLst/>
  </autoFilter>
  <mergeCells count="13">
    <mergeCell ref="B2:L2"/>
    <mergeCell ref="G3:I3"/>
    <mergeCell ref="B5:F5"/>
    <mergeCell ref="B7:F7"/>
    <mergeCell ref="B10:F10"/>
    <mergeCell ref="B3:B4"/>
    <mergeCell ref="C3:C4"/>
    <mergeCell ref="D3:D4"/>
    <mergeCell ref="E3:E4"/>
    <mergeCell ref="F3:F4"/>
    <mergeCell ref="J3:J4"/>
    <mergeCell ref="K3:K4"/>
    <mergeCell ref="L3:L4"/>
  </mergeCells>
  <conditionalFormatting sqref="C6">
    <cfRule type="duplicateValues" dxfId="0" priority="13"/>
  </conditionalFormatting>
  <conditionalFormatting sqref="C3 C6 C8:C9 C11:C1048576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廖文杰</cp:lastModifiedBy>
  <dcterms:created xsi:type="dcterms:W3CDTF">2006-09-16T00:00:00Z</dcterms:created>
  <dcterms:modified xsi:type="dcterms:W3CDTF">2024-10-08T07:38:37Z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