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9040" windowHeight="15840" activeTab="1"/>
  </bookViews>
  <sheets>
    <sheet name="表1" sheetId="1" r:id="rId1"/>
    <sheet name="表2" sheetId="2" r:id="rId2"/>
  </sheets>
  <definedNames>
    <definedName name="_xlnm._FilterDatabase" localSheetId="0" hidden="1">表1!$A$4:$L$23</definedName>
    <definedName name="_xlnm.Print_Titles" localSheetId="0">表1!$3:$3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/>
  <c r="L23" l="1"/>
</calcChain>
</file>

<file path=xl/sharedStrings.xml><?xml version="1.0" encoding="utf-8"?>
<sst xmlns="http://schemas.openxmlformats.org/spreadsheetml/2006/main" count="147" uniqueCount="94">
  <si>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</si>
  <si>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</si>
  <si>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</si>
  <si>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</si>
  <si>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</si>
  <si>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</si>
  <si>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</si>
  <si>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</si>
  <si>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</si>
  <si>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</si>
  <si>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</si>
  <si>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</si>
  <si>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</si>
  <si>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</si>
  <si>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</si>
  <si>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</si>
  <si>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</si>
  <si>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</si>
  <si>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</si>
  <si>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</si>
  <si>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</si>
  <si>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</si>
  <si>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</si>
  <si>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</si>
  <si>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</si>
  <si>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</si>
  <si>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</si>
  <si>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江海区南山路与龙湖路交界东南侧地块</t>
  </si>
  <si>
    <t>江海区云沁路与东海路交界西南侧</t>
  </si>
  <si>
    <t>江海区流沙围地段东海路与规划一路交界西北侧</t>
  </si>
  <si>
    <t>江海区滘头西路与江南路交叉口东南侧</t>
  </si>
  <si>
    <t>江海区礼乐街道</t>
    <phoneticPr fontId="7" type="noConversion"/>
  </si>
  <si>
    <t>江海区外海街道</t>
    <phoneticPr fontId="7" type="noConversion"/>
  </si>
  <si>
    <t>江海区江南街道</t>
    <phoneticPr fontId="7" type="noConversion"/>
  </si>
  <si>
    <t>江门市合隽发展有限公司</t>
    <phoneticPr fontId="7" type="noConversion"/>
  </si>
  <si>
    <t>江门鸿展房地产开发有限公司</t>
    <phoneticPr fontId="7" type="noConversion"/>
  </si>
  <si>
    <t>新华村征地留用地</t>
    <phoneticPr fontId="7" type="noConversion"/>
  </si>
  <si>
    <t>新兴村征地留用地</t>
    <phoneticPr fontId="7" type="noConversion"/>
  </si>
  <si>
    <t>君逸府</t>
    <phoneticPr fontId="7" type="noConversion"/>
  </si>
  <si>
    <t>江门合景领峰花园</t>
    <phoneticPr fontId="7" type="noConversion"/>
  </si>
  <si>
    <t>新旅学仕府</t>
    <phoneticPr fontId="7" type="noConversion"/>
  </si>
  <si>
    <t>华龙翠苑</t>
    <phoneticPr fontId="7" type="noConversion"/>
  </si>
  <si>
    <t>普通商住地项目</t>
    <phoneticPr fontId="7" type="noConversion"/>
  </si>
  <si>
    <t>嘉福铭著花园</t>
    <phoneticPr fontId="7" type="noConversion"/>
  </si>
  <si>
    <t>江门市天璟置业发展有限公司</t>
    <phoneticPr fontId="7" type="noConversion"/>
  </si>
  <si>
    <t>江门市海峰房地产开发有限公司</t>
    <phoneticPr fontId="7" type="noConversion"/>
  </si>
  <si>
    <t>江门宏昌置业有限公司</t>
    <phoneticPr fontId="7" type="noConversion"/>
  </si>
  <si>
    <t>江门力泉嘉房地产开发有限公司</t>
    <phoneticPr fontId="7" type="noConversion"/>
  </si>
  <si>
    <t>礼乐街道办事处新华股份合作经济联合无偿返拨社留用地</t>
    <phoneticPr fontId="7" type="noConversion"/>
  </si>
  <si>
    <t>礼乐街道办事处新兴股份合作经济联合社无偿返拨留用地</t>
    <phoneticPr fontId="7" type="noConversion"/>
  </si>
  <si>
    <t>江门裕荣房地产开发有限公司</t>
    <phoneticPr fontId="7" type="noConversion"/>
  </si>
  <si>
    <t>江门嘉福房地产开发有限公司</t>
    <phoneticPr fontId="7" type="noConversion"/>
  </si>
  <si>
    <t>广东新旅置业有限公司</t>
    <phoneticPr fontId="7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</si>
  <si>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</si>
  <si>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</si>
  <si>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</si>
  <si>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</si>
  <si>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江海区金瓯路与东海路交叉口西南侧</t>
    <phoneticPr fontId="7" type="noConversion"/>
  </si>
  <si>
    <t>江门市合宏房地产开发有限公司</t>
    <phoneticPr fontId="7" type="noConversion"/>
  </si>
  <si>
    <t>土地面积（纯住宅）</t>
    <phoneticPr fontId="7" type="noConversion"/>
  </si>
  <si>
    <t xml:space="preserve">                                                                                 </t>
    <phoneticPr fontId="7" type="noConversion"/>
  </si>
  <si>
    <t>单位：公顷</t>
    <phoneticPr fontId="7" type="noConversion"/>
  </si>
  <si>
    <t>项目总数</t>
  </si>
  <si>
    <t>存量住宅用地总面积</t>
  </si>
  <si>
    <t>已动工未竣工土地面积</t>
    <phoneticPr fontId="7" type="noConversion"/>
  </si>
  <si>
    <t>注：未销售房屋的土地面积只统计“已动工未竣工”的项目，不包括“未动工”项目。</t>
    <phoneticPr fontId="7" type="noConversion"/>
  </si>
  <si>
    <t>表2.江门市江海区存量住宅用地信息汇总表</t>
    <phoneticPr fontId="7" type="noConversion"/>
  </si>
  <si>
    <t>江门市住房和城乡建设局</t>
    <phoneticPr fontId="7" type="noConversion"/>
  </si>
  <si>
    <t>江海区胜利南路与新科路交叉口东南侧</t>
    <phoneticPr fontId="7" type="noConversion"/>
  </si>
  <si>
    <t>未动工土地面积</t>
    <phoneticPr fontId="7" type="noConversion"/>
  </si>
  <si>
    <t>高新区3号地连海路与奕聪路交界东北侧</t>
    <phoneticPr fontId="7" type="noConversion"/>
  </si>
  <si>
    <t>普通商住地项目</t>
    <phoneticPr fontId="7" type="noConversion"/>
  </si>
  <si>
    <t>江海区外海街道</t>
    <phoneticPr fontId="7" type="noConversion"/>
  </si>
  <si>
    <t>高新区3号地金瓯路与连海路交界东北侧</t>
    <phoneticPr fontId="7" type="noConversion"/>
  </si>
  <si>
    <t>未动工</t>
    <phoneticPr fontId="7" type="noConversion"/>
  </si>
  <si>
    <t>江门市合佳房地产开发有限公司</t>
    <phoneticPr fontId="7" type="noConversion"/>
  </si>
  <si>
    <t>江海区五邑路与NS一路交界西北侧</t>
    <phoneticPr fontId="7" type="noConversion"/>
  </si>
  <si>
    <t>江门市合越房地产开发有限公司</t>
    <phoneticPr fontId="7" type="noConversion"/>
  </si>
  <si>
    <t>高新区35号地龙溪路与朝翠路交界处西南侧</t>
    <phoneticPr fontId="7" type="noConversion"/>
  </si>
  <si>
    <t>合计</t>
    <phoneticPr fontId="7" type="noConversion"/>
  </si>
  <si>
    <t>江门市悦兴置业有限公司（原江门市滨江建设投资有限公司）</t>
    <phoneticPr fontId="7" type="noConversion"/>
  </si>
  <si>
    <t>江门市合昇房地产开发有限公司</t>
    <phoneticPr fontId="7" type="noConversion"/>
  </si>
  <si>
    <t>江海区五邑路与胜利南路交界西北侧</t>
    <phoneticPr fontId="7" type="noConversion"/>
  </si>
  <si>
    <t>高新区3号地金瓯路与临江路交界西北侧</t>
    <phoneticPr fontId="7" type="noConversion"/>
  </si>
  <si>
    <t xml:space="preserve"> </t>
    <phoneticPr fontId="7" type="noConversion"/>
  </si>
  <si>
    <t>保障性租赁住房</t>
    <phoneticPr fontId="7" type="noConversion"/>
  </si>
  <si>
    <t>普通商品房</t>
    <phoneticPr fontId="7" type="noConversion"/>
  </si>
  <si>
    <t>江门市合昇房地产开发有限公司</t>
  </si>
  <si>
    <t>江门市高新区35号地朝翠路与贤德路交界东北侧和东南侧</t>
  </si>
  <si>
    <t>普通商品房</t>
  </si>
  <si>
    <t>普通商住地项目</t>
  </si>
  <si>
    <t>表1.江门市江海区存量住宅用地项目清单 （2024年第2季度）</t>
    <phoneticPr fontId="7" type="noConversion"/>
  </si>
  <si>
    <t xml:space="preserve"> 2026-11-29</t>
    <phoneticPr fontId="7" type="noConversion"/>
  </si>
  <si>
    <t xml:space="preserve"> 2027-02-27</t>
    <phoneticPr fontId="7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</si>
</sst>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\-mm\-dd"/>
    <numFmt numFmtId="177" formatCode="0.0000_ "/>
    <numFmt numFmtId="178" formatCode="0.00_ "/>
    <numFmt numFmtId="179" formatCode="0.000000"/>
    <numFmt numFmtId="180" formatCode="0.000000_ "/>
  </numFmts>
  <fonts count="20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1"/>
      <name val="新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0" fontId="18" fillId="0" borderId="1" xfId="0" applyNumberFormat="1" applyFont="1" applyBorder="1" applyAlignment="1">
      <alignment vertical="center" wrapText="1"/>
    </xf>
    <xf numFmtId="177" fontId="18" fillId="0" borderId="1" xfId="0" applyNumberFormat="1" applyFont="1" applyBorder="1" applyAlignment="1">
      <alignment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9" fontId="18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4" fontId="19" fillId="0" borderId="1" xfId="2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zoomScale="70" zoomScaleNormal="70" workbookViewId="0">
      <pane ySplit="4" topLeftCell="A17" activePane="bottomLeft" state="frozen"/>
      <selection activeCell="C1" sqref="C1"/>
      <selection pane="bottomLeft" sqref="A1:L23"/>
    </sheetView>
  </sheetViews>
  <sheetFormatPr defaultColWidth="9" defaultRowHeight="13.5"/>
  <cols>
    <col min="1" max="1" width="7.625" style="1" customWidth="1"/>
    <col min="2" max="4" width="31.125" style="1" customWidth="1"/>
    <col min="5" max="5" width="30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</cols>
  <sheetData>
    <row r="1" spans="1:16" ht="53.1" customHeight="1">
      <c r="A1" s="34" t="s">
        <v>91</v>
      </c>
      <c r="B1" s="34"/>
      <c r="C1" s="34"/>
      <c r="D1" s="34"/>
      <c r="E1" s="34"/>
      <c r="F1" s="34"/>
      <c r="G1" s="35"/>
      <c r="H1" s="35"/>
      <c r="I1" s="35"/>
      <c r="J1" s="35"/>
      <c r="K1" s="34"/>
      <c r="L1" s="35"/>
    </row>
    <row r="2" spans="1:16">
      <c r="L2" s="2" t="s">
        <v>0</v>
      </c>
    </row>
    <row r="3" spans="1:16" ht="42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4" t="s">
        <v>59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5.75">
      <c r="A4" s="8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9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</row>
    <row r="5" spans="1:16" ht="30" customHeight="1">
      <c r="A5" s="22">
        <v>1</v>
      </c>
      <c r="B5" s="7" t="s">
        <v>39</v>
      </c>
      <c r="C5" s="12" t="s">
        <v>44</v>
      </c>
      <c r="D5" s="7" t="s">
        <v>33</v>
      </c>
      <c r="E5" s="12" t="s">
        <v>26</v>
      </c>
      <c r="F5" s="13" t="s">
        <v>86</v>
      </c>
      <c r="G5" s="11">
        <v>3.72424</v>
      </c>
      <c r="H5" s="10">
        <v>43369.662673611099</v>
      </c>
      <c r="I5" s="10">
        <v>43795</v>
      </c>
      <c r="J5" s="10">
        <v>44526</v>
      </c>
      <c r="K5" s="11" t="s">
        <v>24</v>
      </c>
      <c r="L5" s="29">
        <v>0.1643258237547891</v>
      </c>
    </row>
    <row r="6" spans="1:16" ht="28.5">
      <c r="A6" s="22">
        <v>2</v>
      </c>
      <c r="B6" s="7" t="s">
        <v>41</v>
      </c>
      <c r="C6" s="12" t="s">
        <v>45</v>
      </c>
      <c r="D6" s="7" t="s">
        <v>32</v>
      </c>
      <c r="E6" s="12" t="s">
        <v>27</v>
      </c>
      <c r="F6" s="13" t="s">
        <v>86</v>
      </c>
      <c r="G6" s="11">
        <v>4.669543</v>
      </c>
      <c r="H6" s="10">
        <v>43808.6735416667</v>
      </c>
      <c r="I6" s="10">
        <v>44236</v>
      </c>
      <c r="J6" s="10">
        <v>44966</v>
      </c>
      <c r="K6" s="11" t="s">
        <v>24</v>
      </c>
      <c r="L6" s="29">
        <v>3.9069697999999997</v>
      </c>
    </row>
    <row r="7" spans="1:16" ht="28.5">
      <c r="A7" s="22">
        <v>3</v>
      </c>
      <c r="B7" s="7" t="s">
        <v>38</v>
      </c>
      <c r="C7" s="12" t="s">
        <v>47</v>
      </c>
      <c r="D7" s="7" t="s">
        <v>32</v>
      </c>
      <c r="E7" s="12" t="s">
        <v>53</v>
      </c>
      <c r="F7" s="13" t="s">
        <v>86</v>
      </c>
      <c r="G7" s="11">
        <v>5.2287220000000003</v>
      </c>
      <c r="H7" s="10">
        <v>44019.658344907402</v>
      </c>
      <c r="I7" s="10">
        <v>44444</v>
      </c>
      <c r="J7" s="10">
        <v>45174</v>
      </c>
      <c r="K7" s="11" t="s">
        <v>24</v>
      </c>
      <c r="L7" s="29">
        <v>3.9007056000000002</v>
      </c>
    </row>
    <row r="8" spans="1:16" ht="28.5">
      <c r="A8" s="22">
        <v>4</v>
      </c>
      <c r="B8" s="7" t="s">
        <v>36</v>
      </c>
      <c r="C8" s="12" t="s">
        <v>48</v>
      </c>
      <c r="D8" s="7" t="s">
        <v>31</v>
      </c>
      <c r="E8" s="11" t="s">
        <v>28</v>
      </c>
      <c r="F8" s="13" t="s">
        <v>86</v>
      </c>
      <c r="G8" s="11">
        <v>0.505382</v>
      </c>
      <c r="H8" s="10">
        <v>44103.4388078704</v>
      </c>
      <c r="I8" s="10">
        <v>45625</v>
      </c>
      <c r="J8" s="10" t="s">
        <v>92</v>
      </c>
      <c r="K8" s="11" t="s">
        <v>25</v>
      </c>
      <c r="L8" s="30">
        <v>0</v>
      </c>
      <c r="P8" s="27" t="s">
        <v>84</v>
      </c>
    </row>
    <row r="9" spans="1:16" ht="28.5">
      <c r="A9" s="22">
        <v>5</v>
      </c>
      <c r="B9" s="7" t="s">
        <v>37</v>
      </c>
      <c r="C9" s="12" t="s">
        <v>49</v>
      </c>
      <c r="D9" s="7" t="s">
        <v>31</v>
      </c>
      <c r="E9" s="11" t="s">
        <v>29</v>
      </c>
      <c r="F9" s="13" t="s">
        <v>86</v>
      </c>
      <c r="G9" s="11">
        <v>3.16892</v>
      </c>
      <c r="H9" s="10">
        <v>44103.450868055603</v>
      </c>
      <c r="I9" s="10">
        <v>45625</v>
      </c>
      <c r="J9" s="10">
        <v>46355</v>
      </c>
      <c r="K9" s="11" t="s">
        <v>25</v>
      </c>
      <c r="L9" s="30">
        <v>0</v>
      </c>
    </row>
    <row r="10" spans="1:16" ht="28.5">
      <c r="A10" s="22">
        <v>6</v>
      </c>
      <c r="B10" s="7" t="s">
        <v>42</v>
      </c>
      <c r="C10" s="12" t="s">
        <v>50</v>
      </c>
      <c r="D10" s="7" t="s">
        <v>32</v>
      </c>
      <c r="E10" s="12" t="s">
        <v>54</v>
      </c>
      <c r="F10" s="13" t="s">
        <v>86</v>
      </c>
      <c r="G10" s="11">
        <v>4.0858739999999996</v>
      </c>
      <c r="H10" s="10">
        <v>44138.435104166703</v>
      </c>
      <c r="I10" s="10">
        <v>45417</v>
      </c>
      <c r="J10" s="10">
        <v>46147</v>
      </c>
      <c r="K10" s="11" t="s">
        <v>24</v>
      </c>
      <c r="L10" s="32">
        <v>4.0858739999999996</v>
      </c>
    </row>
    <row r="11" spans="1:16" ht="28.5">
      <c r="A11" s="22">
        <v>7</v>
      </c>
      <c r="B11" s="7" t="s">
        <v>43</v>
      </c>
      <c r="C11" s="12" t="s">
        <v>51</v>
      </c>
      <c r="D11" s="7" t="s">
        <v>32</v>
      </c>
      <c r="E11" s="12" t="s">
        <v>55</v>
      </c>
      <c r="F11" s="13" t="s">
        <v>86</v>
      </c>
      <c r="G11" s="11">
        <v>3.1599349999999999</v>
      </c>
      <c r="H11" s="10">
        <v>44153.5522569444</v>
      </c>
      <c r="I11" s="10">
        <v>44578</v>
      </c>
      <c r="J11" s="10">
        <v>45308</v>
      </c>
      <c r="K11" s="11" t="s">
        <v>24</v>
      </c>
      <c r="L11" s="33">
        <v>0.99478045454545461</v>
      </c>
    </row>
    <row r="12" spans="1:16" ht="28.5">
      <c r="A12" s="22">
        <v>8</v>
      </c>
      <c r="B12" s="7" t="s">
        <v>42</v>
      </c>
      <c r="C12" s="12" t="s">
        <v>46</v>
      </c>
      <c r="D12" s="7" t="s">
        <v>33</v>
      </c>
      <c r="E12" s="11" t="s">
        <v>30</v>
      </c>
      <c r="F12" s="13" t="s">
        <v>86</v>
      </c>
      <c r="G12" s="11">
        <v>1.32711</v>
      </c>
      <c r="H12" s="10">
        <v>44182.747731481497</v>
      </c>
      <c r="I12" s="10">
        <v>44575</v>
      </c>
      <c r="J12" s="10">
        <v>45305</v>
      </c>
      <c r="K12" s="11" t="s">
        <v>24</v>
      </c>
      <c r="L12" s="32">
        <v>1.32711</v>
      </c>
    </row>
    <row r="13" spans="1:16" ht="28.5">
      <c r="A13" s="22">
        <v>9</v>
      </c>
      <c r="B13" s="7" t="s">
        <v>40</v>
      </c>
      <c r="C13" s="12" t="s">
        <v>52</v>
      </c>
      <c r="D13" s="7" t="s">
        <v>32</v>
      </c>
      <c r="E13" s="11" t="s">
        <v>56</v>
      </c>
      <c r="F13" s="13" t="s">
        <v>86</v>
      </c>
      <c r="G13" s="11">
        <v>5.9018829999999998</v>
      </c>
      <c r="H13" s="10">
        <v>44379.466932870397</v>
      </c>
      <c r="I13" s="10">
        <v>44804</v>
      </c>
      <c r="J13" s="10">
        <v>45535</v>
      </c>
      <c r="K13" s="11" t="s">
        <v>24</v>
      </c>
      <c r="L13" s="29">
        <v>4.1746106363636359</v>
      </c>
    </row>
    <row r="14" spans="1:16" ht="28.5" customHeight="1">
      <c r="A14" s="22">
        <v>10</v>
      </c>
      <c r="B14" s="7" t="s">
        <v>42</v>
      </c>
      <c r="C14" s="12" t="s">
        <v>34</v>
      </c>
      <c r="D14" s="7" t="s">
        <v>32</v>
      </c>
      <c r="E14" s="11" t="s">
        <v>70</v>
      </c>
      <c r="F14" s="13" t="s">
        <v>86</v>
      </c>
      <c r="G14" s="11">
        <v>2.6374119999999999</v>
      </c>
      <c r="H14" s="10">
        <v>44463</v>
      </c>
      <c r="I14" s="31">
        <v>45619</v>
      </c>
      <c r="J14" s="31">
        <v>46349</v>
      </c>
      <c r="K14" s="11" t="s">
        <v>25</v>
      </c>
      <c r="L14" s="30">
        <v>0</v>
      </c>
    </row>
    <row r="15" spans="1:16" ht="28.5">
      <c r="A15" s="22">
        <v>11</v>
      </c>
      <c r="B15" s="7" t="s">
        <v>42</v>
      </c>
      <c r="C15" s="12" t="s">
        <v>35</v>
      </c>
      <c r="D15" s="7" t="s">
        <v>33</v>
      </c>
      <c r="E15" s="11" t="s">
        <v>82</v>
      </c>
      <c r="F15" s="13" t="s">
        <v>86</v>
      </c>
      <c r="G15" s="11">
        <v>0.93364100000000005</v>
      </c>
      <c r="H15" s="10">
        <v>44463</v>
      </c>
      <c r="I15" s="10">
        <v>44888</v>
      </c>
      <c r="J15" s="10">
        <v>45619</v>
      </c>
      <c r="K15" s="11" t="s">
        <v>24</v>
      </c>
      <c r="L15" s="29">
        <v>0.33154566666666674</v>
      </c>
    </row>
    <row r="16" spans="1:16" ht="42" customHeight="1">
      <c r="A16" s="22">
        <v>12</v>
      </c>
      <c r="B16" s="7" t="s">
        <v>42</v>
      </c>
      <c r="C16" s="12" t="s">
        <v>80</v>
      </c>
      <c r="D16" s="7" t="s">
        <v>33</v>
      </c>
      <c r="E16" s="11" t="s">
        <v>57</v>
      </c>
      <c r="F16" s="13" t="s">
        <v>86</v>
      </c>
      <c r="G16" s="11">
        <v>1.0252650000000001</v>
      </c>
      <c r="H16" s="10">
        <v>44530</v>
      </c>
      <c r="I16" s="10">
        <v>44923</v>
      </c>
      <c r="J16" s="10">
        <v>45654</v>
      </c>
      <c r="K16" s="11" t="s">
        <v>24</v>
      </c>
      <c r="L16" s="29">
        <v>1.0252650000000001</v>
      </c>
    </row>
    <row r="17" spans="1:12" ht="30" customHeight="1">
      <c r="A17" s="22">
        <v>13</v>
      </c>
      <c r="B17" s="11" t="s">
        <v>85</v>
      </c>
      <c r="C17" s="12" t="s">
        <v>67</v>
      </c>
      <c r="D17" s="7" t="s">
        <v>31</v>
      </c>
      <c r="E17" s="11" t="s">
        <v>68</v>
      </c>
      <c r="F17" s="11" t="s">
        <v>85</v>
      </c>
      <c r="G17" s="11">
        <v>3.9436309999999999</v>
      </c>
      <c r="H17" s="10">
        <v>44537</v>
      </c>
      <c r="I17" s="10">
        <v>45267</v>
      </c>
      <c r="J17" s="10">
        <v>46363</v>
      </c>
      <c r="K17" s="11" t="s">
        <v>25</v>
      </c>
      <c r="L17" s="30">
        <v>0</v>
      </c>
    </row>
    <row r="18" spans="1:12" ht="30" customHeight="1">
      <c r="A18" s="22">
        <v>14</v>
      </c>
      <c r="B18" s="7" t="s">
        <v>42</v>
      </c>
      <c r="C18" s="12" t="s">
        <v>58</v>
      </c>
      <c r="D18" s="7" t="s">
        <v>32</v>
      </c>
      <c r="E18" s="11" t="s">
        <v>83</v>
      </c>
      <c r="F18" s="13" t="s">
        <v>86</v>
      </c>
      <c r="G18" s="11">
        <v>2.1161940000000001</v>
      </c>
      <c r="H18" s="10">
        <v>44559</v>
      </c>
      <c r="I18" s="10">
        <v>45715</v>
      </c>
      <c r="J18" s="10" t="s">
        <v>93</v>
      </c>
      <c r="K18" s="11" t="s">
        <v>25</v>
      </c>
      <c r="L18" s="30">
        <v>0</v>
      </c>
    </row>
    <row r="19" spans="1:12" ht="30" customHeight="1">
      <c r="A19" s="22">
        <v>15</v>
      </c>
      <c r="B19" s="7" t="s">
        <v>71</v>
      </c>
      <c r="C19" s="7" t="s">
        <v>75</v>
      </c>
      <c r="D19" s="7" t="s">
        <v>72</v>
      </c>
      <c r="E19" s="7" t="s">
        <v>73</v>
      </c>
      <c r="F19" s="13" t="s">
        <v>86</v>
      </c>
      <c r="G19" s="11">
        <v>5.6120590000000004</v>
      </c>
      <c r="H19" s="10">
        <v>44826</v>
      </c>
      <c r="I19" s="10">
        <v>45617</v>
      </c>
      <c r="J19" s="10">
        <v>45617</v>
      </c>
      <c r="K19" s="7" t="s">
        <v>74</v>
      </c>
      <c r="L19" s="30">
        <v>0</v>
      </c>
    </row>
    <row r="20" spans="1:12" ht="30.75" customHeight="1">
      <c r="A20" s="22">
        <v>16</v>
      </c>
      <c r="B20" s="7" t="s">
        <v>42</v>
      </c>
      <c r="C20" s="7" t="s">
        <v>81</v>
      </c>
      <c r="D20" s="7" t="s">
        <v>33</v>
      </c>
      <c r="E20" s="7" t="s">
        <v>76</v>
      </c>
      <c r="F20" s="13" t="s">
        <v>86</v>
      </c>
      <c r="G20" s="11">
        <v>4.2996020000000001</v>
      </c>
      <c r="H20" s="10">
        <v>44894</v>
      </c>
      <c r="I20" s="10">
        <v>45692</v>
      </c>
      <c r="J20" s="10">
        <v>46422</v>
      </c>
      <c r="K20" s="7" t="s">
        <v>74</v>
      </c>
      <c r="L20" s="30">
        <v>0</v>
      </c>
    </row>
    <row r="21" spans="1:12" ht="36" customHeight="1">
      <c r="A21" s="22">
        <v>17</v>
      </c>
      <c r="B21" s="7" t="s">
        <v>42</v>
      </c>
      <c r="C21" s="7" t="s">
        <v>77</v>
      </c>
      <c r="D21" s="7" t="s">
        <v>32</v>
      </c>
      <c r="E21" s="7" t="s">
        <v>78</v>
      </c>
      <c r="F21" s="13" t="s">
        <v>86</v>
      </c>
      <c r="G21" s="11">
        <v>5.6853439999999997</v>
      </c>
      <c r="H21" s="10">
        <v>44894</v>
      </c>
      <c r="I21" s="10">
        <v>45685</v>
      </c>
      <c r="J21" s="10">
        <v>46415</v>
      </c>
      <c r="K21" s="7" t="s">
        <v>74</v>
      </c>
      <c r="L21" s="30">
        <v>0</v>
      </c>
    </row>
    <row r="22" spans="1:12" ht="36" customHeight="1">
      <c r="A22" s="22">
        <v>18</v>
      </c>
      <c r="B22" s="7" t="s">
        <v>90</v>
      </c>
      <c r="C22" s="7" t="s">
        <v>87</v>
      </c>
      <c r="D22" s="7" t="s">
        <v>32</v>
      </c>
      <c r="E22" s="7" t="s">
        <v>88</v>
      </c>
      <c r="F22" s="7" t="s">
        <v>89</v>
      </c>
      <c r="G22" s="13">
        <v>4.6742299999999997</v>
      </c>
      <c r="H22" s="10">
        <v>45266</v>
      </c>
      <c r="I22" s="10">
        <v>45692</v>
      </c>
      <c r="J22" s="10">
        <v>46422</v>
      </c>
      <c r="K22" s="7" t="s">
        <v>74</v>
      </c>
      <c r="L22" s="30">
        <v>0</v>
      </c>
    </row>
    <row r="23" spans="1:12" s="20" customFormat="1" ht="42.75" customHeight="1">
      <c r="A23" s="36" t="s">
        <v>79</v>
      </c>
      <c r="B23" s="36"/>
      <c r="C23" s="23"/>
      <c r="D23" s="23"/>
      <c r="E23" s="23"/>
      <c r="F23" s="23"/>
      <c r="G23" s="24">
        <f>SUM(G5:G22)</f>
        <v>62.69898700000001</v>
      </c>
      <c r="H23" s="25"/>
      <c r="I23" s="25"/>
      <c r="J23" s="25"/>
      <c r="K23" s="23"/>
      <c r="L23" s="28">
        <f>SUM(L5:L22)</f>
        <v>19.911186981330545</v>
      </c>
    </row>
    <row r="24" spans="1:12">
      <c r="G24" s="21"/>
      <c r="L24" s="21"/>
    </row>
  </sheetData>
  <autoFilter ref="A4:L23"/>
  <mergeCells count="2">
    <mergeCell ref="A1:L1"/>
    <mergeCell ref="A23:B23"/>
  </mergeCells>
  <phoneticPr fontId="7" type="noConversion"/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O15" sqref="O15"/>
    </sheetView>
  </sheetViews>
  <sheetFormatPr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39" t="s">
        <v>66</v>
      </c>
      <c r="B1" s="39"/>
      <c r="C1" s="39"/>
      <c r="D1" s="39"/>
      <c r="E1" s="39"/>
    </row>
    <row r="2" spans="1:5" ht="14.25">
      <c r="A2" s="15" t="s">
        <v>60</v>
      </c>
      <c r="E2" s="16" t="s">
        <v>61</v>
      </c>
    </row>
    <row r="3" spans="1:5" ht="14.25">
      <c r="A3" s="40" t="s">
        <v>62</v>
      </c>
      <c r="B3" s="41" t="s">
        <v>63</v>
      </c>
      <c r="C3" s="44"/>
      <c r="D3" s="45"/>
      <c r="E3" s="45"/>
    </row>
    <row r="4" spans="1:5" ht="14.25">
      <c r="A4" s="40"/>
      <c r="B4" s="42"/>
      <c r="C4" s="45" t="s">
        <v>69</v>
      </c>
      <c r="D4" s="41" t="s">
        <v>64</v>
      </c>
      <c r="E4" s="17"/>
    </row>
    <row r="5" spans="1:5" ht="28.5">
      <c r="A5" s="40"/>
      <c r="B5" s="43"/>
      <c r="C5" s="46"/>
      <c r="D5" s="43"/>
      <c r="E5" s="18" t="s">
        <v>11</v>
      </c>
    </row>
    <row r="6" spans="1:5" ht="14.25">
      <c r="A6" s="19">
        <v>20</v>
      </c>
      <c r="B6" s="26">
        <v>62.69898700000001</v>
      </c>
      <c r="C6" s="26">
        <v>32.642774000000003</v>
      </c>
      <c r="D6" s="26">
        <v>30.056213</v>
      </c>
      <c r="E6" s="26">
        <v>19.911187000000002</v>
      </c>
    </row>
    <row r="7" spans="1:5" ht="18">
      <c r="A7" s="37" t="s">
        <v>65</v>
      </c>
      <c r="B7" s="38"/>
      <c r="C7" s="38"/>
      <c r="D7" s="38"/>
      <c r="E7" s="38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卢伟轩(UE000330)</cp:lastModifiedBy>
  <cp:lastPrinted>2022-09-27T07:05:47Z</cp:lastPrinted>
  <dcterms:created xsi:type="dcterms:W3CDTF">2020-07-30T06:48:00Z</dcterms:created>
  <dcterms:modified xsi:type="dcterms:W3CDTF">2024-07-11T07:19:43Z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