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<sst xmlns="http://schemas.openxmlformats.org/spreadsheetml/2006/main" count="174" uniqueCount="50">
  <si>
    <t>附件1：</t>
  </si>
  <si>
    <t>调整下达2024年中央财政补助重大传染病防控项目资金分配表</t>
  </si>
  <si>
    <t>单位：元</t>
  </si>
  <si>
    <t>单位名称</t>
  </si>
  <si>
    <t>一级项目名称</t>
  </si>
  <si>
    <t>二级项目名称</t>
  </si>
  <si>
    <t>项目预算级次（中央级/省级/市级）</t>
  </si>
  <si>
    <t xml:space="preserve">“三保”目录 </t>
  </si>
  <si>
    <t>是否纳入“三保”专户管理（是/否）</t>
  </si>
  <si>
    <t>直达资金标识（[01]中央直达资金/[09]其他）</t>
  </si>
  <si>
    <t>转移支付功能分类科目（230开头功能分类科目）</t>
  </si>
  <si>
    <t>支出功能分类科目</t>
  </si>
  <si>
    <t>部门经济分类科目</t>
  </si>
  <si>
    <t>政府经济分类科目</t>
  </si>
  <si>
    <t>江财社[2023] 142号文已下达补助金额</t>
  </si>
  <si>
    <t>本次下达补助金额</t>
  </si>
  <si>
    <t>调整后实际补助金额</t>
  </si>
  <si>
    <t>备注</t>
  </si>
  <si>
    <t>合计</t>
  </si>
  <si>
    <t>市本级小计</t>
  </si>
  <si>
    <t>江门市卫生健康局</t>
  </si>
  <si>
    <t>2024年中央财政补助重大传染病防控补助</t>
  </si>
  <si>
    <t>中央级</t>
  </si>
  <si>
    <t>无</t>
  </si>
  <si>
    <t>否</t>
  </si>
  <si>
    <t>2100409重大公共卫生服务</t>
  </si>
  <si>
    <t>30299其他商品和服务支出</t>
  </si>
  <si>
    <t>50299其他商品和服务支出</t>
  </si>
  <si>
    <t>江门海关</t>
  </si>
  <si>
    <t>2024年中央财政补助重大传染病防控补助（江门海关）</t>
  </si>
  <si>
    <t>市中心医院</t>
  </si>
  <si>
    <t>市五邑中医院</t>
  </si>
  <si>
    <t>市人民医院</t>
  </si>
  <si>
    <t>市疾控中心</t>
  </si>
  <si>
    <t>市妇幼保健院</t>
  </si>
  <si>
    <t>市第三人民医院</t>
  </si>
  <si>
    <t>市口腔医院</t>
  </si>
  <si>
    <t>市结核病防治所</t>
  </si>
  <si>
    <t>市皮肤医院</t>
  </si>
  <si>
    <t>市中心血站</t>
  </si>
  <si>
    <t>各县（市、区）小计</t>
  </si>
  <si>
    <t>蓬江区</t>
  </si>
  <si>
    <t>2024年中央财政补助重大传染病防控补助（蓬江区）</t>
  </si>
  <si>
    <t>2300310卫生健康</t>
  </si>
  <si>
    <t>（无）</t>
  </si>
  <si>
    <t>51301上下级政府间转移性支出</t>
  </si>
  <si>
    <t>江海区</t>
  </si>
  <si>
    <t>2024年中央财政补助重大传染病防控补助（江海区）</t>
  </si>
  <si>
    <t>新会区</t>
  </si>
  <si>
    <t>2024年中央财政补助重大传染病防控补助（新会区）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</si>
</sst>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5">
    <font>
      <sz val="12"/>
      <name val="宋体"/>
      <charset val="134"/>
    </font>
    <font>
      <b/>
      <sz val="16"/>
      <name val="宋体"/>
      <charset val="134"/>
    </font>
    <font>
      <b/>
      <sz val="11"/>
      <color theme="1"/>
      <name val="宋体"/>
      <charset val="134"/>
      <scheme val="minor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Tahoma"/>
      <charset val="134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</borders>
  <cellStyleXfs count="61">
    <xf numFmtId="0" fontId="0" fillId="0" borderId="0"/>
    <xf numFmtId="0" fontId="4" fillId="0" borderId="0"/>
    <xf numFmtId="0" fontId="0" fillId="0" borderId="0">
      <alignment vertical="center"/>
    </xf>
    <xf numFmtId="0" fontId="14" fillId="0" borderId="0"/>
    <xf numFmtId="0" fontId="7" fillId="23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21" fillId="0" borderId="8" applyNumberFormat="0" applyFill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5" fillId="2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0" fillId="0" borderId="0"/>
    <xf numFmtId="0" fontId="5" fillId="21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23" fillId="12" borderId="4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4" fillId="0" borderId="0"/>
    <xf numFmtId="0" fontId="4" fillId="0" borderId="0">
      <alignment vertical="center"/>
    </xf>
    <xf numFmtId="0" fontId="5" fillId="14" borderId="0" applyNumberFormat="0" applyBorder="0" applyAlignment="0" applyProtection="0">
      <alignment vertical="center"/>
    </xf>
    <xf numFmtId="0" fontId="12" fillId="13" borderId="4" applyNumberFormat="0" applyAlignment="0" applyProtection="0">
      <alignment vertical="center"/>
    </xf>
    <xf numFmtId="0" fontId="11" fillId="12" borderId="3" applyNumberFormat="0" applyAlignment="0" applyProtection="0">
      <alignment vertical="center"/>
    </xf>
    <xf numFmtId="0" fontId="10" fillId="11" borderId="2" applyNumberFormat="0" applyAlignment="0" applyProtection="0">
      <alignment vertical="center"/>
    </xf>
    <xf numFmtId="0" fontId="0" fillId="0" borderId="0"/>
    <xf numFmtId="0" fontId="17" fillId="0" borderId="9" applyNumberFormat="0" applyFill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0" fillId="0" borderId="0"/>
    <xf numFmtId="0" fontId="5" fillId="22" borderId="0" applyNumberFormat="0" applyBorder="0" applyAlignment="0" applyProtection="0">
      <alignment vertical="center"/>
    </xf>
    <xf numFmtId="0" fontId="4" fillId="18" borderId="7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8" fillId="0" borderId="0" applyNumberForma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4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</cellStyleXfs>
  <cellXfs count="13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1" xfId="35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35" applyBorder="1" applyAlignment="1">
      <alignment horizontal="center" vertical="center"/>
    </xf>
    <xf numFmtId="0" fontId="4" fillId="0" borderId="1" xfId="35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4" fillId="0" borderId="1" xfId="35" applyBorder="1" applyAlignment="1">
      <alignment horizontal="center" vertical="center" wrapText="1"/>
    </xf>
    <xf numFmtId="0" fontId="4" fillId="0" borderId="1" xfId="35" applyFill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4" fillId="0" borderId="1" xfId="1" applyBorder="1" applyAlignment="1">
      <alignment horizontal="center" vertical="center"/>
    </xf>
    <xf numFmtId="0" fontId="4" fillId="0" borderId="1" xfId="1" applyBorder="1" applyAlignment="1">
      <alignment horizontal="center" vertical="center" wrapText="1"/>
    </xf>
    <xf numFmtId="0" fontId="0" fillId="0" borderId="0" xfId="0" applyAlignment="1">
      <alignment horizontal="right"/>
    </xf>
  </cellXfs>
  <cellStyles count="61">
    <cellStyle name="常规" xfId="0" builtinId="0"/>
    <cellStyle name="常规 6 2" xfId="1"/>
    <cellStyle name="常规 4 2" xfId="2"/>
    <cellStyle name="常规 18" xfId="3"/>
    <cellStyle name="40% - 强调文字颜色 6" xfId="4" builtinId="51"/>
    <cellStyle name="20% - 强调文字颜色 6" xfId="5" builtinId="50"/>
    <cellStyle name="强调文字颜色 6" xfId="6" builtinId="49"/>
    <cellStyle name="40% - 强调文字颜色 5" xfId="7" builtinId="47"/>
    <cellStyle name="20% - 强调文字颜色 5" xfId="8" builtinId="46"/>
    <cellStyle name="强调文字颜色 5" xfId="9" builtinId="45"/>
    <cellStyle name="40% - 强调文字颜色 4" xfId="10" builtinId="43"/>
    <cellStyle name="标题 3" xfId="11" builtinId="18"/>
    <cellStyle name="解释性文本" xfId="12" builtinId="53"/>
    <cellStyle name="汇总" xfId="13" builtinId="25"/>
    <cellStyle name="百分比" xfId="14" builtinId="5"/>
    <cellStyle name="千位分隔" xfId="15" builtinId="3"/>
    <cellStyle name="常规 3 2" xfId="16"/>
    <cellStyle name="标题 2" xfId="17" builtinId="17"/>
    <cellStyle name="货币[0]" xfId="18" builtinId="7"/>
    <cellStyle name="常规 4" xfId="19"/>
    <cellStyle name="60% - 强调文字颜色 4" xfId="20" builtinId="44"/>
    <cellStyle name="警告文本" xfId="21" builtinId="11"/>
    <cellStyle name="20% - 强调文字颜色 2" xfId="22" builtinId="34"/>
    <cellStyle name="常规 5" xfId="23"/>
    <cellStyle name="60% - 强调文字颜色 5" xfId="24" builtinId="48"/>
    <cellStyle name="标题 1" xfId="25" builtinId="16"/>
    <cellStyle name="超链接" xfId="26" builtinId="8"/>
    <cellStyle name="20% - 强调文字颜色 3" xfId="27" builtinId="38"/>
    <cellStyle name="货币" xfId="28" builtinId="4"/>
    <cellStyle name="20% - 强调文字颜色 4" xfId="29" builtinId="42"/>
    <cellStyle name="计算" xfId="30" builtinId="22"/>
    <cellStyle name="已访问的超链接" xfId="31" builtinId="9"/>
    <cellStyle name="千位分隔[0]" xfId="32" builtinId="6"/>
    <cellStyle name="强调文字颜色 4" xfId="33" builtinId="41"/>
    <cellStyle name="40% - 强调文字颜色 3" xfId="34" builtinId="39"/>
    <cellStyle name="常规 6" xfId="35"/>
    <cellStyle name="常规 2 2" xfId="36"/>
    <cellStyle name="60% - 强调文字颜色 6" xfId="37" builtinId="52"/>
    <cellStyle name="输入" xfId="38" builtinId="20"/>
    <cellStyle name="输出" xfId="39" builtinId="21"/>
    <cellStyle name="检查单元格" xfId="40" builtinId="23"/>
    <cellStyle name="常规 2 3" xfId="41"/>
    <cellStyle name="链接单元格" xfId="42" builtinId="24"/>
    <cellStyle name="60% - 强调文字颜色 1" xfId="43" builtinId="32"/>
    <cellStyle name="常规 3" xfId="44"/>
    <cellStyle name="60% - 强调文字颜色 3" xfId="45" builtinId="40"/>
    <cellStyle name="注释" xfId="46" builtinId="10"/>
    <cellStyle name="标题" xfId="47" builtinId="15"/>
    <cellStyle name="好" xfId="48" builtinId="26"/>
    <cellStyle name="常规 14 2" xfId="49"/>
    <cellStyle name="标题 4" xfId="50" builtinId="19"/>
    <cellStyle name="强调文字颜色 1" xfId="51" builtinId="29"/>
    <cellStyle name="适中" xfId="52" builtinId="28"/>
    <cellStyle name="20% - 强调文字颜色 1" xfId="53" builtinId="30"/>
    <cellStyle name="差" xfId="54" builtinId="27"/>
    <cellStyle name="强调文字颜色 2" xfId="55" builtinId="33"/>
    <cellStyle name="40% - 强调文字颜色 1" xfId="56" builtinId="31"/>
    <cellStyle name="常规 2" xfId="57"/>
    <cellStyle name="60% - 强调文字颜色 2" xfId="58" builtinId="36"/>
    <cellStyle name="40% - 强调文字颜色 2" xfId="59" builtinId="35"/>
    <cellStyle name="强调文字颜色 3" xfId="60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O22"/>
  <sheetViews>
    <sheetView tabSelected="1" workbookViewId="0">
      <selection activeCell="E7" sqref="E7"/>
    </sheetView>
  </sheetViews>
  <sheetFormatPr defaultColWidth="9" defaultRowHeight="15.75"/>
  <cols>
    <col min="1" max="1" width="17" customWidth="1"/>
    <col min="2" max="2" width="22.25" customWidth="1"/>
    <col min="3" max="3" width="21.25" customWidth="1"/>
    <col min="4" max="4" width="17.625" customWidth="1"/>
    <col min="5" max="5" width="12.25" customWidth="1"/>
    <col min="6" max="6" width="10.625" customWidth="1"/>
    <col min="7" max="7" width="11.625" customWidth="1"/>
    <col min="8" max="8" width="10.625" customWidth="1"/>
    <col min="12" max="12" width="11.625" customWidth="1"/>
    <col min="13" max="13" width="13.125" customWidth="1"/>
    <col min="14" max="14" width="13.375" customWidth="1"/>
  </cols>
  <sheetData>
    <row r="1" spans="1:1">
      <c r="A1" t="s">
        <v>0</v>
      </c>
    </row>
    <row r="2" ht="34.5" customHeight="1" spans="1:1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4:14">
      <c r="N3" s="12" t="s">
        <v>2</v>
      </c>
    </row>
    <row r="4" ht="94.5" customHeight="1" spans="1:15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  <c r="F4" s="2" t="s">
        <v>8</v>
      </c>
      <c r="G4" s="2" t="s">
        <v>9</v>
      </c>
      <c r="H4" s="2" t="s">
        <v>10</v>
      </c>
      <c r="I4" s="2" t="s">
        <v>11</v>
      </c>
      <c r="J4" s="2" t="s">
        <v>12</v>
      </c>
      <c r="K4" s="2" t="s">
        <v>13</v>
      </c>
      <c r="L4" s="9" t="s">
        <v>14</v>
      </c>
      <c r="M4" s="9" t="s">
        <v>15</v>
      </c>
      <c r="N4" s="9" t="s">
        <v>16</v>
      </c>
      <c r="O4" s="2" t="s">
        <v>17</v>
      </c>
    </row>
    <row r="5" ht="30" customHeight="1" spans="1:15">
      <c r="A5" s="3" t="s">
        <v>18</v>
      </c>
      <c r="B5" s="2"/>
      <c r="C5" s="2"/>
      <c r="D5" s="2"/>
      <c r="E5" s="2"/>
      <c r="F5" s="2"/>
      <c r="G5" s="2"/>
      <c r="H5" s="2"/>
      <c r="I5" s="2"/>
      <c r="J5" s="2"/>
      <c r="K5" s="2"/>
      <c r="L5" s="2">
        <f>L6+L19</f>
        <v>14876100</v>
      </c>
      <c r="M5" s="2">
        <f>M6+M19</f>
        <v>0</v>
      </c>
      <c r="N5" s="2">
        <f>N6+N19</f>
        <v>14876100</v>
      </c>
      <c r="O5" s="2"/>
    </row>
    <row r="6" ht="27" customHeight="1" spans="1:15">
      <c r="A6" s="3" t="s">
        <v>19</v>
      </c>
      <c r="B6" s="2"/>
      <c r="C6" s="2"/>
      <c r="D6" s="2"/>
      <c r="E6" s="2"/>
      <c r="F6" s="2"/>
      <c r="G6" s="2"/>
      <c r="H6" s="2"/>
      <c r="I6" s="2"/>
      <c r="J6" s="2"/>
      <c r="K6" s="2"/>
      <c r="L6" s="2">
        <v>14876100</v>
      </c>
      <c r="M6" s="2">
        <f>SUM(M7:M18)</f>
        <v>-2850200</v>
      </c>
      <c r="N6" s="2">
        <f>SUM(N7:N18)</f>
        <v>12025900</v>
      </c>
      <c r="O6" s="2"/>
    </row>
    <row r="7" ht="62.25" customHeight="1" spans="1:15">
      <c r="A7" s="4" t="s">
        <v>20</v>
      </c>
      <c r="B7" s="5" t="s">
        <v>21</v>
      </c>
      <c r="C7" s="5" t="s">
        <v>21</v>
      </c>
      <c r="D7" s="4" t="s">
        <v>22</v>
      </c>
      <c r="E7" s="7" t="s">
        <v>23</v>
      </c>
      <c r="F7" s="4" t="s">
        <v>24</v>
      </c>
      <c r="G7" s="7" t="s">
        <v>23</v>
      </c>
      <c r="H7" s="7"/>
      <c r="I7" s="8" t="s">
        <v>25</v>
      </c>
      <c r="J7" s="7" t="s">
        <v>26</v>
      </c>
      <c r="K7" s="7" t="s">
        <v>27</v>
      </c>
      <c r="L7" s="2">
        <v>14876100</v>
      </c>
      <c r="M7" s="7">
        <v>-11503800</v>
      </c>
      <c r="N7" s="7">
        <v>3372300</v>
      </c>
      <c r="O7" s="4"/>
    </row>
    <row r="8" ht="51" customHeight="1" spans="1:15">
      <c r="A8" s="4" t="s">
        <v>28</v>
      </c>
      <c r="B8" s="5" t="s">
        <v>29</v>
      </c>
      <c r="C8" s="5" t="s">
        <v>29</v>
      </c>
      <c r="D8" s="4" t="s">
        <v>22</v>
      </c>
      <c r="E8" s="7" t="s">
        <v>23</v>
      </c>
      <c r="F8" s="4" t="s">
        <v>24</v>
      </c>
      <c r="G8" s="7" t="s">
        <v>23</v>
      </c>
      <c r="H8" s="7"/>
      <c r="I8" s="8" t="s">
        <v>25</v>
      </c>
      <c r="J8" s="7" t="s">
        <v>26</v>
      </c>
      <c r="K8" s="7" t="s">
        <v>27</v>
      </c>
      <c r="L8" s="7"/>
      <c r="M8" s="7">
        <v>203000</v>
      </c>
      <c r="N8" s="7">
        <f>M8</f>
        <v>203000</v>
      </c>
      <c r="O8" s="4"/>
    </row>
    <row r="9" ht="62.25" customHeight="1" spans="1:15">
      <c r="A9" s="4" t="s">
        <v>30</v>
      </c>
      <c r="B9" s="5" t="s">
        <v>21</v>
      </c>
      <c r="C9" s="5" t="s">
        <v>21</v>
      </c>
      <c r="D9" s="4" t="s">
        <v>22</v>
      </c>
      <c r="E9" s="7" t="s">
        <v>23</v>
      </c>
      <c r="F9" s="4" t="s">
        <v>24</v>
      </c>
      <c r="G9" s="7" t="s">
        <v>23</v>
      </c>
      <c r="H9" s="7"/>
      <c r="I9" s="8" t="s">
        <v>25</v>
      </c>
      <c r="J9" s="7" t="s">
        <v>26</v>
      </c>
      <c r="K9" s="7" t="s">
        <v>27</v>
      </c>
      <c r="L9" s="7"/>
      <c r="M9" s="7">
        <v>1147800</v>
      </c>
      <c r="N9" s="7">
        <f t="shared" ref="N9:N18" si="0">M9</f>
        <v>1147800</v>
      </c>
      <c r="O9" s="4"/>
    </row>
    <row r="10" ht="62.25" customHeight="1" spans="1:15">
      <c r="A10" s="4" t="s">
        <v>31</v>
      </c>
      <c r="B10" s="5" t="s">
        <v>21</v>
      </c>
      <c r="C10" s="5" t="s">
        <v>21</v>
      </c>
      <c r="D10" s="4" t="s">
        <v>22</v>
      </c>
      <c r="E10" s="7" t="s">
        <v>23</v>
      </c>
      <c r="F10" s="4" t="s">
        <v>24</v>
      </c>
      <c r="G10" s="7" t="s">
        <v>23</v>
      </c>
      <c r="H10" s="7"/>
      <c r="I10" s="8" t="s">
        <v>25</v>
      </c>
      <c r="J10" s="7" t="s">
        <v>26</v>
      </c>
      <c r="K10" s="7" t="s">
        <v>27</v>
      </c>
      <c r="L10" s="7"/>
      <c r="M10" s="7">
        <v>125300</v>
      </c>
      <c r="N10" s="7">
        <f t="shared" si="0"/>
        <v>125300</v>
      </c>
      <c r="O10" s="4"/>
    </row>
    <row r="11" ht="62.25" customHeight="1" spans="1:15">
      <c r="A11" s="4" t="s">
        <v>32</v>
      </c>
      <c r="B11" s="5" t="s">
        <v>21</v>
      </c>
      <c r="C11" s="5" t="s">
        <v>21</v>
      </c>
      <c r="D11" s="4" t="s">
        <v>22</v>
      </c>
      <c r="E11" s="7" t="s">
        <v>23</v>
      </c>
      <c r="F11" s="4" t="s">
        <v>24</v>
      </c>
      <c r="G11" s="7" t="s">
        <v>23</v>
      </c>
      <c r="H11" s="7"/>
      <c r="I11" s="8" t="s">
        <v>25</v>
      </c>
      <c r="J11" s="7" t="s">
        <v>26</v>
      </c>
      <c r="K11" s="7" t="s">
        <v>27</v>
      </c>
      <c r="L11" s="7"/>
      <c r="M11" s="7">
        <v>391000</v>
      </c>
      <c r="N11" s="7">
        <f t="shared" si="0"/>
        <v>391000</v>
      </c>
      <c r="O11" s="4"/>
    </row>
    <row r="12" ht="62.25" customHeight="1" spans="1:15">
      <c r="A12" s="4" t="s">
        <v>33</v>
      </c>
      <c r="B12" s="5" t="s">
        <v>21</v>
      </c>
      <c r="C12" s="5" t="s">
        <v>21</v>
      </c>
      <c r="D12" s="4" t="s">
        <v>22</v>
      </c>
      <c r="E12" s="7" t="s">
        <v>23</v>
      </c>
      <c r="F12" s="4" t="s">
        <v>24</v>
      </c>
      <c r="G12" s="7" t="s">
        <v>23</v>
      </c>
      <c r="H12" s="7"/>
      <c r="I12" s="8" t="s">
        <v>25</v>
      </c>
      <c r="J12" s="7" t="s">
        <v>26</v>
      </c>
      <c r="K12" s="7" t="s">
        <v>27</v>
      </c>
      <c r="L12" s="7"/>
      <c r="M12" s="7">
        <v>3254800</v>
      </c>
      <c r="N12" s="7">
        <f t="shared" si="0"/>
        <v>3254800</v>
      </c>
      <c r="O12" s="4"/>
    </row>
    <row r="13" ht="62.25" customHeight="1" spans="1:15">
      <c r="A13" s="4" t="s">
        <v>34</v>
      </c>
      <c r="B13" s="5" t="s">
        <v>21</v>
      </c>
      <c r="C13" s="5" t="s">
        <v>21</v>
      </c>
      <c r="D13" s="4" t="s">
        <v>22</v>
      </c>
      <c r="E13" s="7" t="s">
        <v>23</v>
      </c>
      <c r="F13" s="4" t="s">
        <v>24</v>
      </c>
      <c r="G13" s="7" t="s">
        <v>23</v>
      </c>
      <c r="H13" s="7"/>
      <c r="I13" s="8" t="s">
        <v>25</v>
      </c>
      <c r="J13" s="7" t="s">
        <v>26</v>
      </c>
      <c r="K13" s="7" t="s">
        <v>27</v>
      </c>
      <c r="L13" s="7"/>
      <c r="M13" s="7">
        <v>743400</v>
      </c>
      <c r="N13" s="7">
        <f t="shared" si="0"/>
        <v>743400</v>
      </c>
      <c r="O13" s="4"/>
    </row>
    <row r="14" ht="62.25" customHeight="1" spans="1:15">
      <c r="A14" s="4" t="s">
        <v>35</v>
      </c>
      <c r="B14" s="5" t="s">
        <v>21</v>
      </c>
      <c r="C14" s="5" t="s">
        <v>21</v>
      </c>
      <c r="D14" s="4" t="s">
        <v>22</v>
      </c>
      <c r="E14" s="7" t="s">
        <v>23</v>
      </c>
      <c r="F14" s="4" t="s">
        <v>24</v>
      </c>
      <c r="G14" s="7" t="s">
        <v>23</v>
      </c>
      <c r="H14" s="7"/>
      <c r="I14" s="8" t="s">
        <v>25</v>
      </c>
      <c r="J14" s="7" t="s">
        <v>26</v>
      </c>
      <c r="K14" s="7" t="s">
        <v>27</v>
      </c>
      <c r="L14" s="7"/>
      <c r="M14" s="7">
        <v>757800</v>
      </c>
      <c r="N14" s="7">
        <f t="shared" si="0"/>
        <v>757800</v>
      </c>
      <c r="O14" s="4"/>
    </row>
    <row r="15" ht="62.25" customHeight="1" spans="1:15">
      <c r="A15" s="4" t="s">
        <v>36</v>
      </c>
      <c r="B15" s="5" t="s">
        <v>21</v>
      </c>
      <c r="C15" s="5" t="s">
        <v>21</v>
      </c>
      <c r="D15" s="4" t="s">
        <v>22</v>
      </c>
      <c r="E15" s="7" t="s">
        <v>23</v>
      </c>
      <c r="F15" s="4" t="s">
        <v>24</v>
      </c>
      <c r="G15" s="7" t="s">
        <v>23</v>
      </c>
      <c r="H15" s="7"/>
      <c r="I15" s="8" t="s">
        <v>25</v>
      </c>
      <c r="J15" s="7" t="s">
        <v>26</v>
      </c>
      <c r="K15" s="7" t="s">
        <v>27</v>
      </c>
      <c r="L15" s="7"/>
      <c r="M15" s="7">
        <v>62300</v>
      </c>
      <c r="N15" s="7">
        <f t="shared" si="0"/>
        <v>62300</v>
      </c>
      <c r="O15" s="4"/>
    </row>
    <row r="16" ht="62.25" customHeight="1" spans="1:15">
      <c r="A16" s="4" t="s">
        <v>37</v>
      </c>
      <c r="B16" s="5" t="s">
        <v>21</v>
      </c>
      <c r="C16" s="5" t="s">
        <v>21</v>
      </c>
      <c r="D16" s="4" t="s">
        <v>22</v>
      </c>
      <c r="E16" s="7" t="s">
        <v>23</v>
      </c>
      <c r="F16" s="4" t="s">
        <v>24</v>
      </c>
      <c r="G16" s="7" t="s">
        <v>23</v>
      </c>
      <c r="H16" s="7"/>
      <c r="I16" s="8" t="s">
        <v>25</v>
      </c>
      <c r="J16" s="7" t="s">
        <v>26</v>
      </c>
      <c r="K16" s="7" t="s">
        <v>27</v>
      </c>
      <c r="L16" s="7"/>
      <c r="M16" s="7">
        <v>739400</v>
      </c>
      <c r="N16" s="7">
        <f t="shared" si="0"/>
        <v>739400</v>
      </c>
      <c r="O16" s="4"/>
    </row>
    <row r="17" ht="62.25" customHeight="1" spans="1:15">
      <c r="A17" s="4" t="s">
        <v>38</v>
      </c>
      <c r="B17" s="5" t="s">
        <v>21</v>
      </c>
      <c r="C17" s="5" t="s">
        <v>21</v>
      </c>
      <c r="D17" s="4" t="s">
        <v>22</v>
      </c>
      <c r="E17" s="7" t="s">
        <v>23</v>
      </c>
      <c r="F17" s="4" t="s">
        <v>24</v>
      </c>
      <c r="G17" s="7" t="s">
        <v>23</v>
      </c>
      <c r="H17" s="7"/>
      <c r="I17" s="8" t="s">
        <v>25</v>
      </c>
      <c r="J17" s="7" t="s">
        <v>26</v>
      </c>
      <c r="K17" s="7" t="s">
        <v>27</v>
      </c>
      <c r="L17" s="7"/>
      <c r="M17" s="7">
        <v>66000</v>
      </c>
      <c r="N17" s="7">
        <f t="shared" si="0"/>
        <v>66000</v>
      </c>
      <c r="O17" s="4"/>
    </row>
    <row r="18" ht="62.25" customHeight="1" spans="1:15">
      <c r="A18" s="4" t="s">
        <v>39</v>
      </c>
      <c r="B18" s="5" t="s">
        <v>21</v>
      </c>
      <c r="C18" s="5" t="s">
        <v>21</v>
      </c>
      <c r="D18" s="4" t="s">
        <v>22</v>
      </c>
      <c r="E18" s="7" t="s">
        <v>23</v>
      </c>
      <c r="F18" s="4" t="s">
        <v>24</v>
      </c>
      <c r="G18" s="7" t="s">
        <v>23</v>
      </c>
      <c r="H18" s="7"/>
      <c r="I18" s="8" t="s">
        <v>25</v>
      </c>
      <c r="J18" s="7" t="s">
        <v>26</v>
      </c>
      <c r="K18" s="7" t="s">
        <v>27</v>
      </c>
      <c r="L18" s="7"/>
      <c r="M18" s="7">
        <v>1162800</v>
      </c>
      <c r="N18" s="7">
        <f t="shared" si="0"/>
        <v>1162800</v>
      </c>
      <c r="O18" s="4"/>
    </row>
    <row r="19" ht="27" customHeight="1" spans="1:15">
      <c r="A19" s="6" t="s">
        <v>40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>
        <v>0</v>
      </c>
      <c r="M19" s="2">
        <f>SUM(M20:M22)</f>
        <v>2850200</v>
      </c>
      <c r="N19" s="2">
        <f>SUM(N20:N22)</f>
        <v>2850200</v>
      </c>
      <c r="O19" s="2"/>
    </row>
    <row r="20" ht="62.25" customHeight="1" spans="1:15">
      <c r="A20" s="4" t="s">
        <v>41</v>
      </c>
      <c r="B20" s="5" t="s">
        <v>42</v>
      </c>
      <c r="C20" s="5" t="s">
        <v>42</v>
      </c>
      <c r="D20" s="4" t="s">
        <v>22</v>
      </c>
      <c r="E20" s="7" t="s">
        <v>23</v>
      </c>
      <c r="F20" s="4" t="s">
        <v>24</v>
      </c>
      <c r="G20" s="7" t="s">
        <v>23</v>
      </c>
      <c r="H20" s="8" t="s">
        <v>43</v>
      </c>
      <c r="I20" s="8" t="s">
        <v>25</v>
      </c>
      <c r="J20" s="10" t="s">
        <v>44</v>
      </c>
      <c r="K20" s="11" t="s">
        <v>45</v>
      </c>
      <c r="L20" s="7"/>
      <c r="M20" s="7">
        <v>466800</v>
      </c>
      <c r="N20" s="7">
        <f>M20</f>
        <v>466800</v>
      </c>
      <c r="O20" s="4"/>
    </row>
    <row r="21" ht="62.25" customHeight="1" spans="1:15">
      <c r="A21" s="4" t="s">
        <v>46</v>
      </c>
      <c r="B21" s="5" t="s">
        <v>47</v>
      </c>
      <c r="C21" s="5" t="s">
        <v>47</v>
      </c>
      <c r="D21" s="4" t="s">
        <v>22</v>
      </c>
      <c r="E21" s="7" t="s">
        <v>23</v>
      </c>
      <c r="F21" s="4" t="s">
        <v>24</v>
      </c>
      <c r="G21" s="7" t="s">
        <v>23</v>
      </c>
      <c r="H21" s="8" t="s">
        <v>43</v>
      </c>
      <c r="I21" s="8" t="s">
        <v>25</v>
      </c>
      <c r="J21" s="10" t="s">
        <v>44</v>
      </c>
      <c r="K21" s="11" t="s">
        <v>45</v>
      </c>
      <c r="L21" s="7"/>
      <c r="M21" s="7">
        <v>120900</v>
      </c>
      <c r="N21" s="7">
        <f>M21</f>
        <v>120900</v>
      </c>
      <c r="O21" s="4"/>
    </row>
    <row r="22" ht="62.25" customHeight="1" spans="1:15">
      <c r="A22" s="4" t="s">
        <v>48</v>
      </c>
      <c r="B22" s="5" t="s">
        <v>49</v>
      </c>
      <c r="C22" s="5" t="s">
        <v>49</v>
      </c>
      <c r="D22" s="4" t="s">
        <v>22</v>
      </c>
      <c r="E22" s="7" t="s">
        <v>23</v>
      </c>
      <c r="F22" s="4" t="s">
        <v>24</v>
      </c>
      <c r="G22" s="7" t="s">
        <v>23</v>
      </c>
      <c r="H22" s="8" t="s">
        <v>43</v>
      </c>
      <c r="I22" s="8" t="s">
        <v>25</v>
      </c>
      <c r="J22" s="10" t="s">
        <v>44</v>
      </c>
      <c r="K22" s="11" t="s">
        <v>45</v>
      </c>
      <c r="L22" s="7"/>
      <c r="M22" s="7">
        <v>2262500</v>
      </c>
      <c r="N22" s="7">
        <f>M22</f>
        <v>2262500</v>
      </c>
      <c r="O22" s="4"/>
    </row>
  </sheetData>
  <mergeCells count="1">
    <mergeCell ref="A2:O2"/>
  </mergeCells>
  <pageMargins left="0.75" right="0.75" top="1" bottom="1" header="0.5" footer="0.5"/>
  <pageSetup paperSize="9" scale="92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5.75"/>
  <sheetData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5.75"/>
  <sheetData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王利民</cp:lastModifiedBy>
  <dcterms:created xsi:type="dcterms:W3CDTF">1996-12-19T09:32:00Z</dcterms:created>
  <dcterms:modified xsi:type="dcterms:W3CDTF">2024-03-07T11:28:45Z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2052-11.8.2.10912</vt:lpwstr>
  </property>
</Properties>
</file>