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概况表" sheetId="1" r:id="rId1"/>
  </sheets>
  <definedNames>
    <definedName name="_xlnm._FilterDatabase" localSheetId="0" hidden="1">概况表!$A$2:$V$59</definedName>
  </definedNames>
  <calcPr calcId="144525"/>
</workbook>
</file>

<file path=xl/sharedStrings.xml><?xml version="1.0" encoding="utf-8"?>
<sst xmlns="http://schemas.openxmlformats.org/spreadsheetml/2006/main" count="925" uniqueCount="406">
  <si>
    <t>序号</t>
  </si>
  <si>
    <t>医保区划</t>
  </si>
  <si>
    <t>编号</t>
  </si>
  <si>
    <t>医疗机构名称</t>
  </si>
  <si>
    <t>医疗机构性质(公立、民营）</t>
  </si>
  <si>
    <t>医疗机构等级 （一级及以下、二级、三级、未定级）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</si>
  <si>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</si>
  <si>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</si>
  <si>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</si>
  <si>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</si>
  <si>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是否在采购平台上采购中选产品</t>
  </si>
  <si>
    <t>是否实施牙冠竞价挂网结果
（指是否通过采购平台采购限价挂网产品）</t>
  </si>
  <si>
    <t>种植体系统和牙冠是否按“零差率”销售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</si>
  <si>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</si>
  <si>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</si>
  <si>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</si>
  <si>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</si>
  <si>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</si>
  <si>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</si>
  <si>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</si>
  <si>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</si>
  <si>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</si>
  <si>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</si>
  <si>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广东省&gt;江门市&gt;蓬江区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</si>
  <si>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</si>
  <si>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</si>
  <si>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</si>
  <si>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</si>
  <si>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</si>
  <si>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</si>
  <si>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s.r.l.、士卓曼（北京）医疗器械贸易有限公司等两家企业</t>
  </si>
  <si>
    <t>973-1298</t>
  </si>
  <si>
    <t>中山市新致美义齿科技有限公司、广州市进达义齿技术开发有限公司等两家企业</t>
  </si>
  <si>
    <t>399-440</t>
  </si>
  <si>
    <t>5692-6058</t>
  </si>
  <si>
    <t>江门市五邑中医院</t>
  </si>
  <si>
    <t>江门市蓬江区华园东路30号、江门市蓬江区环市二路19-20号、江门市蓬江区胜利路7号东景大厦首层、江门市金瓯路399号3栋一楼102室</t>
  </si>
  <si>
    <t>0750-3509898</t>
  </si>
  <si>
    <t>登士柏种植体制造公司DENTSPLY Implants Manufacturing GmbH、B&amp;B齿科公司B. &amp; B. Dental s.r.l.等2家企业</t>
  </si>
  <si>
    <t>1163-1853</t>
  </si>
  <si>
    <t>佛山市智能臻德齿科有限公司</t>
  </si>
  <si>
    <t>187-471</t>
  </si>
  <si>
    <t>5651.7-6625.7</t>
  </si>
  <si>
    <t>广东省&gt;江门市&gt;台山市</t>
  </si>
  <si>
    <t>台山市人民医院</t>
  </si>
  <si>
    <t>二级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</si>
  <si>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</si>
  <si>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</si>
  <si>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</si>
  <si>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</si>
  <si>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</si>
  <si>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</si>
  <si>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</si>
  <si>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</si>
  <si>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</si>
  <si>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</si>
  <si>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阿尔法生物科技有限公司Alpha-Bio Tec LTD.、登士柏种植体制造公司DENTSPLY Implants Manufacturing GmbH、士卓曼研究院股份公司 Institut Straumann AG、常州百康特医疗器械有限公司、四川鸿政博恩口腔科技有限公司、诺贝尔生物公司Nobel Biocare AB、百康丹拓(北京）科技有限公司、美国ZIMMER Dental Inc.</t>
  </si>
  <si>
    <t>630-4050</t>
  </si>
  <si>
    <t>洋紫荆牙科器材（深圳）有限公司、深圳市家鸿口腔医疗股份有限公司、深圳康泰健医疗科技股份有限公司</t>
  </si>
  <si>
    <t>191-656</t>
  </si>
  <si>
    <t>5137.28-9022.28</t>
  </si>
  <si>
    <t>广东省&gt;江门市&gt;新会区</t>
  </si>
  <si>
    <t>江门市新会区第二人民医院</t>
  </si>
  <si>
    <t>新会区冈州大道中98号</t>
  </si>
  <si>
    <t>0750-6666032</t>
  </si>
  <si>
    <t>北京迪耀科贸有限公司、启安华锐（北京）、登士柏西诺德牙科产品（上海）有限公司</t>
  </si>
  <si>
    <t>865-1853</t>
  </si>
  <si>
    <t>120-850</t>
  </si>
  <si>
    <t>5305-7023</t>
  </si>
  <si>
    <t>无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</si>
  <si>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</si>
  <si>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</si>
  <si>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</si>
  <si>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</si>
  <si>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</si>
  <si>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</si>
  <si>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</si>
  <si>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</si>
  <si>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</si>
  <si>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广东省&gt;江门市&gt;开平市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</si>
  <si>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</si>
  <si>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</si>
  <si>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</si>
  <si>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</si>
  <si>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771-1855</t>
  </si>
  <si>
    <t>台山市方圆义齿有限公司、开平市艺丰义齿有限公司</t>
  </si>
  <si>
    <t>371-650</t>
  </si>
  <si>
    <t>5242-6605</t>
  </si>
  <si>
    <t>公众号：开平市中医院</t>
  </si>
  <si>
    <t>广东省&gt;江门市&gt;鹤山市</t>
  </si>
  <si>
    <t>鹤山市妇幼保健院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</si>
  <si>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</si>
  <si>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</si>
  <si>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</si>
  <si>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</si>
  <si>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</si>
  <si>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</si>
  <si>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</si>
  <si>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</si>
  <si>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蓬江品洁口腔门诊部</t>
  </si>
  <si>
    <t>民营</t>
  </si>
  <si>
    <t>一级及以下</t>
  </si>
  <si>
    <t>江门市蓬江区白石大道136号113、115、117、119室，136号之二201、202室</t>
  </si>
  <si>
    <t>否</t>
  </si>
  <si>
    <t>奥齿泰（北京）商贸有限公司、诺保科商贸（上海）有限公司、德国DENTSPLY Implants Manufacturing GmbH</t>
  </si>
  <si>
    <t>925-3335</t>
  </si>
  <si>
    <t>中山市新致美义齿科技有限公司、广州市瀚坤医疗器械有限公司</t>
  </si>
  <si>
    <t>265-1080</t>
  </si>
  <si>
    <t>5078-8303</t>
  </si>
  <si>
    <t>江门蓬江啄木口腔门诊部</t>
  </si>
  <si>
    <t>江门市蓬江区丰乐路20号101之二</t>
  </si>
  <si>
    <t>0750-7169888</t>
  </si>
  <si>
    <t>登腾（北京）医疗器械商贸有限公司、、江苏创英医疗器械有限公司、登士柏西诺德牙科产品（上海）有限公司等4家企业</t>
  </si>
  <si>
    <t>896-3200</t>
  </si>
  <si>
    <t>广州威利豪医疗器械有限公司</t>
  </si>
  <si>
    <t>229-786</t>
  </si>
  <si>
    <t>5013-7874</t>
  </si>
  <si>
    <t>广东省&gt;江门市&gt;江海区</t>
  </si>
  <si>
    <t>江海德成口腔诊所</t>
  </si>
  <si>
    <t>广东省江门市江海区江海四路60号114-116室</t>
  </si>
  <si>
    <t>奥齿泰种植体有限责任公司Osstem Implant Co.，Ltd.，登腾株式会社Dentium Co.，Ltd.</t>
  </si>
  <si>
    <t>中山锦冠桥义齿有限公司</t>
  </si>
  <si>
    <t>394-1312</t>
  </si>
  <si>
    <t>5437-6355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</si>
  <si>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</si>
  <si>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</si>
  <si>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</si>
  <si>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</si>
  <si>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700-1855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</si>
  <si>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</si>
  <si>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</si>
  <si>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</si>
  <si>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</si>
  <si>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</si>
  <si>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</si>
  <si>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</si>
  <si>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</si>
  <si>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</si>
  <si>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</si>
  <si>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</si>
  <si>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</si>
  <si>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</si>
  <si>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</si>
  <si>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</si>
  <si>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</si>
  <si>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</si>
  <si>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</si>
  <si>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555-16500</t>
  </si>
  <si>
    <t>江门新会文华口腔诊所</t>
  </si>
  <si>
    <t>江门市新会区 会城文华路18号21座112-113</t>
  </si>
  <si>
    <t>广州市康创美义齿有限公司</t>
  </si>
  <si>
    <t>275-1188</t>
  </si>
  <si>
    <t>4705-5988</t>
  </si>
  <si>
    <t>江门新会冈州医疗有限责任公司</t>
  </si>
  <si>
    <t>江门市新会区会城镇冈州大道中24号102、105铺</t>
  </si>
  <si>
    <t>登腾（广州）医疗器械有限公司、</t>
  </si>
  <si>
    <t>2312-3612</t>
  </si>
  <si>
    <t>中山市新致美义齿科技有限公司</t>
  </si>
  <si>
    <t>800-1500</t>
  </si>
  <si>
    <t>6457-8457</t>
  </si>
  <si>
    <t>江门新会健齿口腔门诊部</t>
  </si>
  <si>
    <t>江门市新会区会城冈州大道中41号102</t>
  </si>
  <si>
    <t>0750-6110556</t>
  </si>
  <si>
    <t>奥齿泰（北京）商贸有限公司</t>
  </si>
  <si>
    <t>4839-6800</t>
  </si>
  <si>
    <t>开平舒适美口腔门诊部</t>
  </si>
  <si>
    <t>开平市三埠区长沙曙光西路2至6号中间二层</t>
  </si>
  <si>
    <t>0750-2237880</t>
  </si>
  <si>
    <t>北京迪耀科贸有限公司、奥齿泰（北京）商贸有限公司、皓圣美有限责任公司、士卓曼（北京）医疗器械贸易有限公司</t>
  </si>
  <si>
    <t>865-4607</t>
  </si>
  <si>
    <t>深圳康泰健医疗科技股份有限公司</t>
  </si>
  <si>
    <t>348-2000</t>
  </si>
  <si>
    <t>5101-15000</t>
  </si>
  <si>
    <t>公众号：开平舒适美口腔门诊部</t>
  </si>
  <si>
    <t>蓬江吴惠菊口腔诊所</t>
  </si>
  <si>
    <t>港口一路31号104</t>
  </si>
  <si>
    <t>登腾</t>
  </si>
  <si>
    <t>美峰义齿</t>
  </si>
  <si>
    <t>850-2000</t>
  </si>
  <si>
    <t>5508-6658</t>
  </si>
  <si>
    <t>江门蓬江齿美口腔门诊部</t>
  </si>
  <si>
    <t>江门蓬江江侨路72号212-217室</t>
  </si>
  <si>
    <t>登腾（北京）医疗器械商贸有限公司、诺贝尔生物公司、卡瓦盛邦（上海）牙科医疗器械有限公司等3家企业</t>
  </si>
  <si>
    <t>770-1800</t>
  </si>
  <si>
    <t>400-2000</t>
  </si>
  <si>
    <t>5058-7688</t>
  </si>
  <si>
    <t>江门蓬江齿美口腔门诊部微信公众号</t>
  </si>
  <si>
    <t>江门蓬江万国口腔门诊部</t>
  </si>
  <si>
    <t>江门市蓬江区港口一路13号首层自编1F-02，二层自编2F-03室</t>
  </si>
  <si>
    <t>奥齿泰种植体有限责任公司OsstemImplantCoLtd.、诺贝尔生物公司Nobel Biocare AB、士卓曼研究院股份公司InstitutStraumann AG等3家企业</t>
  </si>
  <si>
    <t>771-17000</t>
  </si>
  <si>
    <t>深圳市三专医疗科技有限公司、美尚（广州）医疗科技有限公司等2家企业</t>
  </si>
  <si>
    <t>1680-4600</t>
  </si>
  <si>
    <t>6339- 25488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</si>
  <si>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</si>
  <si>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</si>
  <si>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</si>
  <si>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</si>
  <si>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
北京莱顿医疗器械有限责任公司
士卓曼（北京）医疗器械贸易有限公司</t>
  </si>
  <si>
    <t>770-1855</t>
  </si>
  <si>
    <t>广州市威利豪医疗器械有限公司</t>
  </si>
  <si>
    <t>780-2680</t>
  </si>
  <si>
    <t>5438-8423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</si>
  <si>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</si>
  <si>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</si>
  <si>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</si>
  <si>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</si>
  <si>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</si>
  <si>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</si>
  <si>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工厂除了瓷牙费用，还会收取植体加工研磨费用，所以并不只是显示的挂网的成本</t>
  </si>
  <si>
    <t>江门市蓬江区港口二路3号115室、117室</t>
  </si>
  <si>
    <t>江门江华口腔病防治所</t>
  </si>
  <si>
    <t>江门水南路长发里1号</t>
  </si>
  <si>
    <t>江苏创英医疗器械有限
公司、登士柏种植体制造公司、士卓曼研究院股份公司</t>
  </si>
  <si>
    <t>747-6000</t>
  </si>
  <si>
    <t>广州市瀚坤医疗器械有限公司</t>
  </si>
  <si>
    <t>1000-3200</t>
  </si>
  <si>
    <t>5635-13088</t>
  </si>
  <si>
    <t>蓬江品悦口腔门诊部</t>
  </si>
  <si>
    <t>江门蓬江区育德街50号</t>
  </si>
  <si>
    <t>江门光辉口腔诊所</t>
  </si>
  <si>
    <t>江门市蓬江区育德街61号103、104、203、204、205、206、207、208、209、210</t>
  </si>
  <si>
    <t>韩国奥齿泰、瑞士士卓曼、瑞典诺贝尔、意大利B&amp;B</t>
  </si>
  <si>
    <t>771-10080</t>
  </si>
  <si>
    <t>中山新致美、深圳金悠然、深圳康泰健、佛山智能臻德</t>
  </si>
  <si>
    <t>1450-5000</t>
  </si>
  <si>
    <t>6109-18968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</si>
  <si>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</si>
  <si>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</si>
  <si>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</si>
  <si>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</si>
  <si>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</si>
  <si>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</si>
  <si>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</si>
  <si>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</si>
  <si>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</si>
  <si>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</si>
  <si>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</si>
  <si>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</si>
  <si>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</si>
  <si>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</si>
  <si>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</si>
  <si>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</si>
  <si>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</si>
  <si>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</si>
  <si>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</si>
  <si>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</si>
  <si>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</si>
  <si>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</si>
  <si>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</si>
  <si>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</si>
  <si>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</si>
  <si>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</si>
  <si>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</si>
  <si>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</si>
  <si>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</si>
  <si>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</si>
  <si>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</si>
  <si>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</si>
  <si>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</si>
  <si>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</si>
  <si>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</si>
  <si>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</si>
  <si>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</si>
  <si>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台山考拉口腔门诊部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</si>
  <si>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</si>
  <si>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</si>
  <si>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</si>
  <si>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</si>
  <si>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</si>
  <si>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</si>
  <si>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</si>
  <si>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</si>
  <si>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</si>
  <si>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</si>
  <si>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771-1853</t>
  </si>
  <si>
    <t>广州华昌义齿有限公司</t>
  </si>
  <si>
    <t>1580-4380</t>
  </si>
  <si>
    <t>6455-10337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</si>
  <si>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</si>
  <si>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</si>
  <si>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</si>
  <si>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769-4608</t>
  </si>
  <si>
    <t>广州市帕菲克义齿科技有限公司</t>
  </si>
  <si>
    <t>650-3000</t>
  </si>
  <si>
    <t>5307-11496</t>
  </si>
  <si>
    <t>江门蓬江邑邑口腔门诊部</t>
  </si>
  <si>
    <t>江门市蓬江区海逸城邦花园3号1101室、1102室</t>
  </si>
  <si>
    <t>韩国登腾株式会社DENTUIM Co., Ltd.、江苏创英医疗器械有限公司，瑞士Institut Straumann AG士卓曼研究院股份公司等3家企业</t>
  </si>
  <si>
    <t>821-2318</t>
  </si>
  <si>
    <t>500-1500</t>
  </si>
  <si>
    <t>5209-7706</t>
  </si>
  <si>
    <t>新会金球口腔诊所</t>
  </si>
  <si>
    <t>新会区五和镇五和村委会11-1号</t>
  </si>
  <si>
    <t>韩国仕诺康</t>
  </si>
  <si>
    <t>770-9800</t>
  </si>
  <si>
    <t>331-3200</t>
  </si>
  <si>
    <t>4989-16888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</si>
  <si>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</si>
  <si>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</si>
  <si>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</si>
  <si>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</si>
  <si>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</si>
  <si>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</si>
  <si>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</si>
  <si>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5600-15600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</si>
  <si>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</si>
  <si>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</si>
  <si>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</si>
  <si>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</si>
  <si>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</si>
  <si>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</si>
  <si>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台山市台城叶嘉捷口腔诊所</t>
  </si>
  <si>
    <t>广东省台山市台城海园新村25-1号106房</t>
  </si>
  <si>
    <t>部分实施</t>
  </si>
  <si>
    <t>驭楚（上海）贸易有限公司、士卓曼（中国）投资有限公司</t>
  </si>
  <si>
    <t>750-6743</t>
  </si>
  <si>
    <t>台山市方圆义齿有限公司、佛山市智能臻德齿科有限公司2家企业</t>
  </si>
  <si>
    <t>1000-1125</t>
  </si>
  <si>
    <t>6025-12143</t>
  </si>
  <si>
    <t>开平市众顺口腔门诊部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</si>
  <si>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</si>
  <si>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</si>
  <si>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</si>
  <si>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</si>
  <si>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</si>
  <si>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</si>
  <si>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</si>
  <si>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</si>
  <si>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</si>
  <si>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</si>
  <si>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AG等2家企业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</si>
  <si>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</si>
  <si>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</si>
  <si>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</si>
  <si>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</si>
  <si>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</si>
  <si>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</si>
  <si>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</si>
  <si>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>深圳康泰健医疗科技股份有限公司、广州华昌义齿有限公司、中山市新致美义齿科技有限公司、深圳市金悠然科技有限公司、洋紫荆牙科器材（深圳）有限公司、磐炻牙院（广州）医疗技术有限公司等6家企业</t>
  </si>
  <si>
    <t>480-2500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</si>
  <si>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</si>
  <si>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</si>
  <si>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</si>
  <si>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</si>
  <si>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</si>
  <si>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</si>
  <si>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</si>
  <si>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</si>
  <si>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</si>
  <si>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</si>
  <si>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</si>
  <si>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</t>
  </si>
  <si>
    <t>中山锦冠桥、中山新致美、广州华昌义齿</t>
  </si>
  <si>
    <t>409-4880</t>
  </si>
  <si>
    <t>5555-16500</t>
  </si>
  <si>
    <t>周宪湛口腔诊所</t>
  </si>
  <si>
    <t>开平市长沙幕桥西路金都花苑东区2号4幢首层108-109铺</t>
  </si>
  <si>
    <t>深圳康泰健医疗股份有限公司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</si>
  <si>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</si>
  <si>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</si>
  <si>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</si>
  <si>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登腾（北京）医疗器械商贸有限公司、奥齿泰种植体有限责任公司、士卓曼（北京）医疗器械贸易有限公司、安卓健股份有限公司Anthogyr SAS等4家企业</t>
  </si>
  <si>
    <t>中山市新致美义齿科技有限公司、深圳康泰健医疗科技股份有限公司、开平市金资塔医疗器械有限公司等3家企业</t>
  </si>
  <si>
    <t>未包含骨粉、骨膜等耗材价格</t>
  </si>
  <si>
    <t>鹤山沙坪光护口腔诊所</t>
  </si>
  <si>
    <t>鹤山大道631号</t>
  </si>
  <si>
    <t>佛山市牙道义齿有限公司</t>
  </si>
  <si>
    <t>1000-5000</t>
  </si>
  <si>
    <t>5659-19130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</si>
  <si>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</si>
  <si>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</si>
  <si>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</si>
  <si>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</si>
  <si>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</si>
  <si>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</si>
  <si>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</si>
  <si>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</si>
  <si>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</si>
  <si>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</si>
  <si>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</si>
  <si>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</si>
  <si>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</si>
  <si>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</si>
  <si>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</si>
  <si>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</si>
  <si>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</si>
  <si>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</si>
  <si>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</si>
  <si>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</si>
  <si>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800-2500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</si>
  <si>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</si>
  <si>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</si>
  <si>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</si>
  <si>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</si>
  <si>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</si>
  <si>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</si>
  <si>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</si>
  <si>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</si>
  <si>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</si>
  <si>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开平跃彰口腔诊所</t>
  </si>
  <si>
    <t>开平市水口镇新华路59号3幢首层104、015号铺位</t>
  </si>
  <si>
    <t>登腾（广州）医疗器械有限公司</t>
  </si>
  <si>
    <t>210——677</t>
  </si>
  <si>
    <t>5200—10000</t>
  </si>
  <si>
    <t>江门新会壹心维美口腔门诊部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</si>
</sst>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/>
    <xf numFmtId="0" fontId="7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6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/>
    <xf numFmtId="0" fontId="5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V59"/>
  <sheetViews>
    <sheetView tabSelected="1" zoomScale="85" zoomScaleNormal="85" workbookViewId="0">
      <pane ySplit="2" topLeftCell="A3" activePane="bottomLeft" state="frozen"/>
      <selection/>
      <selection pane="bottomLeft" activeCell="B3" sqref="B3"/>
    </sheetView>
  </sheetViews>
  <sheetFormatPr defaultColWidth="11.375" defaultRowHeight="14.25"/>
  <cols>
    <col min="1" max="1" width="11.375" style="2"/>
    <col min="2" max="2" width="23.5" style="2" customWidth="1"/>
    <col min="3" max="3" width="11.375" style="2" customWidth="1"/>
    <col min="4" max="4" width="25.9666666666667" style="2" customWidth="1"/>
    <col min="5" max="6" width="11.375" style="2" customWidth="1"/>
    <col min="7" max="7" width="27.075" style="2" customWidth="1"/>
    <col min="8" max="8" width="13.625" style="2" customWidth="1"/>
    <col min="9" max="9" width="16.1166666666667" style="2" customWidth="1"/>
    <col min="10" max="11" width="11.375" style="2" customWidth="1"/>
    <col min="12" max="12" width="16.8083333333333" style="2" customWidth="1"/>
    <col min="13" max="14" width="11.375" style="2" customWidth="1"/>
    <col min="15" max="15" width="26.3916666666667" style="2" customWidth="1"/>
    <col min="16" max="16" width="11.375" style="2" customWidth="1"/>
    <col min="17" max="17" width="17.2166666666667" style="2" customWidth="1"/>
    <col min="18" max="19" width="11.375" style="2" customWidth="1"/>
    <col min="20" max="20" width="17.2166666666667" style="2" customWidth="1"/>
    <col min="21" max="21" width="11.375" style="2" customWidth="1"/>
    <col min="22" max="22" width="27.75" style="2" customWidth="1"/>
    <col min="23" max="16384" width="11.375" style="2"/>
  </cols>
  <sheetData>
    <row r="1" s="1" customFormat="1" ht="41" customHeight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/>
      <c r="Q1" s="3" t="s">
        <v>15</v>
      </c>
      <c r="R1" s="3"/>
      <c r="S1" s="3" t="s">
        <v>16</v>
      </c>
      <c r="T1" s="3" t="s">
        <v>17</v>
      </c>
      <c r="U1" s="3" t="s">
        <v>18</v>
      </c>
      <c r="V1" s="3" t="s">
        <v>19</v>
      </c>
    </row>
    <row r="2" s="1" customFormat="1" ht="41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20</v>
      </c>
      <c r="P2" s="3" t="s">
        <v>21</v>
      </c>
      <c r="Q2" s="3" t="s">
        <v>20</v>
      </c>
      <c r="R2" s="3" t="s">
        <v>22</v>
      </c>
      <c r="S2" s="3"/>
      <c r="T2" s="3"/>
      <c r="U2" s="3"/>
      <c r="V2" s="3"/>
    </row>
    <row r="3" ht="78.75" spans="1:22">
      <c r="A3" s="4">
        <f t="shared" ref="A3:A58" si="0">ROW()-2</f>
        <v>1</v>
      </c>
      <c r="B3" s="4" t="s">
        <v>23</v>
      </c>
      <c r="C3" s="4">
        <v>440703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29</v>
      </c>
      <c r="K3" s="4" t="s">
        <v>29</v>
      </c>
      <c r="L3" s="4" t="s">
        <v>29</v>
      </c>
      <c r="M3" s="4" t="s">
        <v>29</v>
      </c>
      <c r="N3" s="4">
        <v>4320</v>
      </c>
      <c r="O3" s="4" t="s">
        <v>30</v>
      </c>
      <c r="P3" s="4" t="s">
        <v>31</v>
      </c>
      <c r="Q3" s="4" t="s">
        <v>32</v>
      </c>
      <c r="R3" s="4" t="s">
        <v>33</v>
      </c>
      <c r="S3" s="4" t="s">
        <v>34</v>
      </c>
      <c r="T3" s="4"/>
      <c r="U3" s="4"/>
      <c r="V3" s="4" t="str">
        <f t="shared" ref="V3:V58" si="1">IF(COUNTIF(I3:M3,"是")=0,"完全不响应专项治理措施","落实"&amp;COUNTIF(I3:J3,"是")+COUNTIF(L3:M3,"是")&amp;"项专项治理措施")</f>
        <v>落实4项专项治理措施</v>
      </c>
    </row>
    <row r="4" ht="78.75" spans="1:22">
      <c r="A4" s="5">
        <f t="shared" si="0"/>
        <v>2</v>
      </c>
      <c r="B4" s="5" t="s">
        <v>23</v>
      </c>
      <c r="C4" s="5">
        <v>440703</v>
      </c>
      <c r="D4" s="5" t="s">
        <v>35</v>
      </c>
      <c r="E4" s="5" t="s">
        <v>25</v>
      </c>
      <c r="F4" s="5" t="s">
        <v>26</v>
      </c>
      <c r="G4" s="5" t="s">
        <v>36</v>
      </c>
      <c r="H4" s="5" t="s">
        <v>37</v>
      </c>
      <c r="I4" s="5" t="s">
        <v>29</v>
      </c>
      <c r="J4" s="5" t="s">
        <v>29</v>
      </c>
      <c r="K4" s="5" t="s">
        <v>29</v>
      </c>
      <c r="L4" s="5" t="s">
        <v>29</v>
      </c>
      <c r="M4" s="5" t="s">
        <v>29</v>
      </c>
      <c r="N4" s="5">
        <v>4301.7</v>
      </c>
      <c r="O4" s="5" t="s">
        <v>38</v>
      </c>
      <c r="P4" s="5" t="s">
        <v>39</v>
      </c>
      <c r="Q4" s="5" t="s">
        <v>40</v>
      </c>
      <c r="R4" s="5" t="s">
        <v>41</v>
      </c>
      <c r="S4" s="5" t="s">
        <v>42</v>
      </c>
      <c r="T4" s="5"/>
      <c r="U4" s="5"/>
      <c r="V4" s="5" t="str">
        <f t="shared" si="1"/>
        <v>落实4项专项治理措施</v>
      </c>
    </row>
    <row r="5" ht="31.5" spans="1:22">
      <c r="A5" s="4">
        <f t="shared" si="0"/>
        <v>3</v>
      </c>
      <c r="B5" s="6" t="s">
        <v>43</v>
      </c>
      <c r="C5" s="6">
        <v>440781</v>
      </c>
      <c r="D5" s="4" t="s">
        <v>44</v>
      </c>
      <c r="E5" s="4" t="s">
        <v>25</v>
      </c>
      <c r="F5" s="4" t="s">
        <v>45</v>
      </c>
      <c r="G5" s="4" t="s">
        <v>46</v>
      </c>
      <c r="H5" s="4" t="s">
        <v>47</v>
      </c>
      <c r="I5" s="4" t="s">
        <v>29</v>
      </c>
      <c r="J5" s="4" t="s">
        <v>29</v>
      </c>
      <c r="K5" s="4" t="s">
        <v>29</v>
      </c>
      <c r="L5" s="4" t="s">
        <v>29</v>
      </c>
      <c r="M5" s="4" t="s">
        <v>29</v>
      </c>
      <c r="N5" s="4">
        <v>4098</v>
      </c>
      <c r="O5" s="4" t="s">
        <v>48</v>
      </c>
      <c r="P5" s="4">
        <v>1855</v>
      </c>
      <c r="Q5" s="4" t="s">
        <v>49</v>
      </c>
      <c r="R5" s="4" t="s">
        <v>50</v>
      </c>
      <c r="S5" s="4" t="s">
        <v>51</v>
      </c>
      <c r="T5" s="4" t="s">
        <v>52</v>
      </c>
      <c r="U5" s="4"/>
      <c r="V5" s="4" t="str">
        <f t="shared" si="1"/>
        <v>落实4项专项治理措施</v>
      </c>
    </row>
    <row r="6" s="2" customFormat="1" ht="149" customHeight="1" spans="1:22">
      <c r="A6" s="5">
        <f t="shared" si="0"/>
        <v>4</v>
      </c>
      <c r="B6" s="5" t="s">
        <v>23</v>
      </c>
      <c r="C6" s="5">
        <v>440703</v>
      </c>
      <c r="D6" s="5" t="s">
        <v>53</v>
      </c>
      <c r="E6" s="5" t="s">
        <v>25</v>
      </c>
      <c r="F6" s="5" t="s">
        <v>45</v>
      </c>
      <c r="G6" s="5" t="s">
        <v>54</v>
      </c>
      <c r="H6" s="5" t="s">
        <v>55</v>
      </c>
      <c r="I6" s="5" t="s">
        <v>29</v>
      </c>
      <c r="J6" s="5" t="s">
        <v>29</v>
      </c>
      <c r="K6" s="5" t="s">
        <v>29</v>
      </c>
      <c r="L6" s="5" t="s">
        <v>29</v>
      </c>
      <c r="M6" s="5" t="s">
        <v>29</v>
      </c>
      <c r="N6" s="5">
        <v>4316.28</v>
      </c>
      <c r="O6" s="5" t="s">
        <v>56</v>
      </c>
      <c r="P6" s="5" t="s">
        <v>57</v>
      </c>
      <c r="Q6" s="5" t="s">
        <v>58</v>
      </c>
      <c r="R6" s="5" t="s">
        <v>59</v>
      </c>
      <c r="S6" s="5" t="s">
        <v>60</v>
      </c>
      <c r="T6" s="5"/>
      <c r="U6" s="5"/>
      <c r="V6" s="5" t="str">
        <f t="shared" si="1"/>
        <v>落实4项专项治理措施</v>
      </c>
    </row>
    <row r="7" ht="63" spans="1:22">
      <c r="A7" s="4">
        <f t="shared" si="0"/>
        <v>5</v>
      </c>
      <c r="B7" s="4" t="s">
        <v>61</v>
      </c>
      <c r="C7" s="6">
        <v>440705</v>
      </c>
      <c r="D7" s="4" t="s">
        <v>62</v>
      </c>
      <c r="E7" s="4" t="s">
        <v>25</v>
      </c>
      <c r="F7" s="4" t="s">
        <v>45</v>
      </c>
      <c r="G7" s="4" t="s">
        <v>63</v>
      </c>
      <c r="H7" s="4" t="s">
        <v>64</v>
      </c>
      <c r="I7" s="4" t="s">
        <v>29</v>
      </c>
      <c r="J7" s="4" t="s">
        <v>29</v>
      </c>
      <c r="K7" s="4" t="s">
        <v>29</v>
      </c>
      <c r="L7" s="4" t="s">
        <v>29</v>
      </c>
      <c r="M7" s="4" t="s">
        <v>29</v>
      </c>
      <c r="N7" s="4">
        <v>4320</v>
      </c>
      <c r="O7" s="4" t="s">
        <v>65</v>
      </c>
      <c r="P7" s="4" t="s">
        <v>66</v>
      </c>
      <c r="Q7" s="4" t="s">
        <v>40</v>
      </c>
      <c r="R7" s="4" t="s">
        <v>67</v>
      </c>
      <c r="S7" s="4" t="s">
        <v>68</v>
      </c>
      <c r="T7" s="4" t="s">
        <v>69</v>
      </c>
      <c r="U7" s="4"/>
      <c r="V7" s="4" t="str">
        <f t="shared" si="1"/>
        <v>落实4项专项治理措施</v>
      </c>
    </row>
    <row r="8" s="2" customFormat="1" ht="47.25" spans="1:22">
      <c r="A8" s="5">
        <f t="shared" si="0"/>
        <v>6</v>
      </c>
      <c r="B8" s="7" t="s">
        <v>43</v>
      </c>
      <c r="C8" s="7">
        <v>440781</v>
      </c>
      <c r="D8" s="5" t="s">
        <v>70</v>
      </c>
      <c r="E8" s="5" t="s">
        <v>25</v>
      </c>
      <c r="F8" s="5" t="s">
        <v>45</v>
      </c>
      <c r="G8" s="5" t="s">
        <v>71</v>
      </c>
      <c r="H8" s="5" t="s">
        <v>72</v>
      </c>
      <c r="I8" s="5" t="s">
        <v>29</v>
      </c>
      <c r="J8" s="5" t="s">
        <v>29</v>
      </c>
      <c r="K8" s="5" t="s">
        <v>29</v>
      </c>
      <c r="L8" s="5" t="s">
        <v>29</v>
      </c>
      <c r="M8" s="5" t="s">
        <v>29</v>
      </c>
      <c r="N8" s="5">
        <v>4104</v>
      </c>
      <c r="O8" s="5" t="s">
        <v>73</v>
      </c>
      <c r="P8" s="5" t="s">
        <v>74</v>
      </c>
      <c r="Q8" s="5" t="s">
        <v>75</v>
      </c>
      <c r="R8" s="5" t="s">
        <v>76</v>
      </c>
      <c r="S8" s="5" t="s">
        <v>77</v>
      </c>
      <c r="T8" s="5" t="s">
        <v>78</v>
      </c>
      <c r="U8" s="5"/>
      <c r="V8" s="5" t="str">
        <f t="shared" si="1"/>
        <v>落实4项专项治理措施</v>
      </c>
    </row>
    <row r="9" ht="47.25" spans="1:22">
      <c r="A9" s="4">
        <f t="shared" si="0"/>
        <v>7</v>
      </c>
      <c r="B9" s="4" t="s">
        <v>79</v>
      </c>
      <c r="C9" s="4">
        <v>440783</v>
      </c>
      <c r="D9" s="4" t="s">
        <v>80</v>
      </c>
      <c r="E9" s="4" t="s">
        <v>25</v>
      </c>
      <c r="F9" s="4" t="s">
        <v>45</v>
      </c>
      <c r="G9" s="4" t="s">
        <v>81</v>
      </c>
      <c r="H9" s="4" t="s">
        <v>82</v>
      </c>
      <c r="I9" s="4" t="s">
        <v>29</v>
      </c>
      <c r="J9" s="4" t="s">
        <v>29</v>
      </c>
      <c r="K9" s="4" t="s">
        <v>29</v>
      </c>
      <c r="L9" s="4" t="s">
        <v>29</v>
      </c>
      <c r="M9" s="4" t="s">
        <v>29</v>
      </c>
      <c r="N9" s="4">
        <v>4100</v>
      </c>
      <c r="O9" s="4" t="s">
        <v>83</v>
      </c>
      <c r="P9" s="4" t="s">
        <v>84</v>
      </c>
      <c r="Q9" s="4" t="s">
        <v>85</v>
      </c>
      <c r="R9" s="4" t="s">
        <v>86</v>
      </c>
      <c r="S9" s="4" t="s">
        <v>87</v>
      </c>
      <c r="T9" s="4" t="s">
        <v>88</v>
      </c>
      <c r="U9" s="4"/>
      <c r="V9" s="4" t="str">
        <f t="shared" si="1"/>
        <v>落实4项专项治理措施</v>
      </c>
    </row>
    <row r="10" ht="63" spans="1:22">
      <c r="A10" s="5">
        <f t="shared" si="0"/>
        <v>8</v>
      </c>
      <c r="B10" s="5" t="s">
        <v>89</v>
      </c>
      <c r="C10" s="5">
        <v>440784</v>
      </c>
      <c r="D10" s="5" t="s">
        <v>90</v>
      </c>
      <c r="E10" s="5" t="s">
        <v>25</v>
      </c>
      <c r="F10" s="5" t="s">
        <v>45</v>
      </c>
      <c r="G10" s="5" t="s">
        <v>91</v>
      </c>
      <c r="H10" s="5" t="s">
        <v>92</v>
      </c>
      <c r="I10" s="5" t="s">
        <v>29</v>
      </c>
      <c r="J10" s="5" t="s">
        <v>29</v>
      </c>
      <c r="K10" s="5" t="s">
        <v>29</v>
      </c>
      <c r="L10" s="5" t="s">
        <v>29</v>
      </c>
      <c r="M10" s="5" t="s">
        <v>29</v>
      </c>
      <c r="N10" s="5">
        <v>4104</v>
      </c>
      <c r="O10" s="5" t="s">
        <v>93</v>
      </c>
      <c r="P10" s="5" t="s">
        <v>94</v>
      </c>
      <c r="Q10" s="5" t="s">
        <v>95</v>
      </c>
      <c r="R10" s="5" t="s">
        <v>96</v>
      </c>
      <c r="S10" s="5" t="s">
        <v>97</v>
      </c>
      <c r="T10" s="5" t="s">
        <v>98</v>
      </c>
      <c r="U10" s="5"/>
      <c r="V10" s="5" t="str">
        <f t="shared" si="1"/>
        <v>落实4项专项治理措施</v>
      </c>
    </row>
    <row r="11" ht="63" spans="1:22">
      <c r="A11" s="4">
        <f t="shared" si="0"/>
        <v>9</v>
      </c>
      <c r="B11" s="4" t="s">
        <v>23</v>
      </c>
      <c r="C11" s="4">
        <v>440703</v>
      </c>
      <c r="D11" s="4" t="s">
        <v>99</v>
      </c>
      <c r="E11" s="4" t="s">
        <v>100</v>
      </c>
      <c r="F11" s="4" t="s">
        <v>101</v>
      </c>
      <c r="G11" s="4" t="s">
        <v>102</v>
      </c>
      <c r="H11" s="4">
        <v>13702270952</v>
      </c>
      <c r="I11" s="4" t="s">
        <v>29</v>
      </c>
      <c r="J11" s="4" t="s">
        <v>29</v>
      </c>
      <c r="K11" s="4" t="s">
        <v>29</v>
      </c>
      <c r="L11" s="4" t="s">
        <v>29</v>
      </c>
      <c r="M11" s="4" t="s">
        <v>103</v>
      </c>
      <c r="N11" s="4">
        <v>3888</v>
      </c>
      <c r="O11" s="4" t="s">
        <v>104</v>
      </c>
      <c r="P11" s="4" t="s">
        <v>105</v>
      </c>
      <c r="Q11" s="4" t="s">
        <v>106</v>
      </c>
      <c r="R11" s="4" t="s">
        <v>107</v>
      </c>
      <c r="S11" s="4" t="s">
        <v>108</v>
      </c>
      <c r="T11" s="4"/>
      <c r="U11" s="4"/>
      <c r="V11" s="4" t="str">
        <f t="shared" si="1"/>
        <v>落实3项专项治理措施</v>
      </c>
    </row>
    <row r="12" s="2" customFormat="1" ht="78.75" spans="1:22">
      <c r="A12" s="5">
        <f t="shared" si="0"/>
        <v>10</v>
      </c>
      <c r="B12" s="5" t="s">
        <v>23</v>
      </c>
      <c r="C12" s="5">
        <v>440703</v>
      </c>
      <c r="D12" s="5" t="s">
        <v>109</v>
      </c>
      <c r="E12" s="5" t="s">
        <v>100</v>
      </c>
      <c r="F12" s="5" t="s">
        <v>101</v>
      </c>
      <c r="G12" s="5" t="s">
        <v>110</v>
      </c>
      <c r="H12" s="5" t="s">
        <v>111</v>
      </c>
      <c r="I12" s="5" t="s">
        <v>29</v>
      </c>
      <c r="J12" s="5" t="s">
        <v>29</v>
      </c>
      <c r="K12" s="5" t="s">
        <v>103</v>
      </c>
      <c r="L12" s="5" t="s">
        <v>29</v>
      </c>
      <c r="M12" s="5" t="s">
        <v>103</v>
      </c>
      <c r="N12" s="5">
        <v>3888</v>
      </c>
      <c r="O12" s="5" t="s">
        <v>112</v>
      </c>
      <c r="P12" s="5" t="s">
        <v>113</v>
      </c>
      <c r="Q12" s="5" t="s">
        <v>114</v>
      </c>
      <c r="R12" s="5" t="s">
        <v>115</v>
      </c>
      <c r="S12" s="5" t="s">
        <v>116</v>
      </c>
      <c r="T12" s="5"/>
      <c r="U12" s="5"/>
      <c r="V12" s="5" t="str">
        <f t="shared" si="1"/>
        <v>落实3项专项治理措施</v>
      </c>
    </row>
    <row r="13" ht="47.25" spans="1:22">
      <c r="A13" s="4">
        <f t="shared" si="0"/>
        <v>11</v>
      </c>
      <c r="B13" s="4" t="s">
        <v>117</v>
      </c>
      <c r="C13" s="4">
        <v>440704</v>
      </c>
      <c r="D13" s="4" t="s">
        <v>118</v>
      </c>
      <c r="E13" s="4" t="s">
        <v>100</v>
      </c>
      <c r="F13" s="4" t="s">
        <v>101</v>
      </c>
      <c r="G13" s="4" t="s">
        <v>119</v>
      </c>
      <c r="H13" s="4">
        <v>13717274867</v>
      </c>
      <c r="I13" s="4" t="s">
        <v>29</v>
      </c>
      <c r="J13" s="4" t="s">
        <v>29</v>
      </c>
      <c r="K13" s="4" t="s">
        <v>29</v>
      </c>
      <c r="L13" s="4" t="s">
        <v>29</v>
      </c>
      <c r="M13" s="4" t="s">
        <v>103</v>
      </c>
      <c r="N13" s="4">
        <v>3888</v>
      </c>
      <c r="O13" s="4" t="s">
        <v>120</v>
      </c>
      <c r="P13" s="4">
        <v>1155</v>
      </c>
      <c r="Q13" s="4" t="s">
        <v>121</v>
      </c>
      <c r="R13" s="4" t="s">
        <v>122</v>
      </c>
      <c r="S13" s="4" t="s">
        <v>123</v>
      </c>
      <c r="T13" s="4" t="s">
        <v>69</v>
      </c>
      <c r="U13" s="4"/>
      <c r="V13" s="4" t="str">
        <f t="shared" si="1"/>
        <v>落实3项专项治理措施</v>
      </c>
    </row>
    <row r="14" ht="157.5" spans="1:22">
      <c r="A14" s="5">
        <f t="shared" si="0"/>
        <v>12</v>
      </c>
      <c r="B14" s="5" t="s">
        <v>117</v>
      </c>
      <c r="C14" s="5">
        <v>440704</v>
      </c>
      <c r="D14" s="5" t="s">
        <v>124</v>
      </c>
      <c r="E14" s="5" t="s">
        <v>100</v>
      </c>
      <c r="F14" s="5" t="s">
        <v>101</v>
      </c>
      <c r="G14" s="5" t="s">
        <v>125</v>
      </c>
      <c r="H14" s="5">
        <v>13802603836</v>
      </c>
      <c r="I14" s="5" t="s">
        <v>29</v>
      </c>
      <c r="J14" s="5" t="s">
        <v>29</v>
      </c>
      <c r="K14" s="5" t="s">
        <v>29</v>
      </c>
      <c r="L14" s="5" t="s">
        <v>29</v>
      </c>
      <c r="M14" s="5" t="s">
        <v>126</v>
      </c>
      <c r="N14" s="5">
        <v>3888</v>
      </c>
      <c r="O14" s="5" t="s">
        <v>127</v>
      </c>
      <c r="P14" s="5" t="s">
        <v>128</v>
      </c>
      <c r="Q14" s="5" t="s">
        <v>129</v>
      </c>
      <c r="R14" s="5" t="s">
        <v>130</v>
      </c>
      <c r="S14" s="5" t="s">
        <v>131</v>
      </c>
      <c r="T14" s="5" t="s">
        <v>132</v>
      </c>
      <c r="U14" s="5"/>
      <c r="V14" s="5" t="str">
        <f t="shared" si="1"/>
        <v>落实3项专项治理措施</v>
      </c>
    </row>
    <row r="15" s="2" customFormat="1" ht="63" spans="1:22">
      <c r="A15" s="4">
        <f t="shared" si="0"/>
        <v>13</v>
      </c>
      <c r="B15" s="4" t="s">
        <v>61</v>
      </c>
      <c r="C15" s="6">
        <v>440705</v>
      </c>
      <c r="D15" s="4" t="s">
        <v>133</v>
      </c>
      <c r="E15" s="4" t="s">
        <v>100</v>
      </c>
      <c r="F15" s="4" t="s">
        <v>101</v>
      </c>
      <c r="G15" s="4" t="s">
        <v>134</v>
      </c>
      <c r="H15" s="4">
        <v>6131998</v>
      </c>
      <c r="I15" s="4" t="s">
        <v>29</v>
      </c>
      <c r="J15" s="4" t="s">
        <v>29</v>
      </c>
      <c r="K15" s="4" t="s">
        <v>29</v>
      </c>
      <c r="L15" s="4" t="s">
        <v>29</v>
      </c>
      <c r="M15" s="4" t="s">
        <v>126</v>
      </c>
      <c r="N15" s="4">
        <v>3680</v>
      </c>
      <c r="O15" s="4" t="s">
        <v>135</v>
      </c>
      <c r="P15" s="4">
        <v>865</v>
      </c>
      <c r="Q15" s="4" t="s">
        <v>136</v>
      </c>
      <c r="R15" s="4">
        <v>435</v>
      </c>
      <c r="S15" s="4">
        <v>4980</v>
      </c>
      <c r="T15" s="4" t="s">
        <v>69</v>
      </c>
      <c r="U15" s="4"/>
      <c r="V15" s="4" t="str">
        <f t="shared" si="1"/>
        <v>落实3项专项治理措施</v>
      </c>
    </row>
    <row r="16" ht="63" spans="1:22">
      <c r="A16" s="5">
        <f t="shared" si="0"/>
        <v>14</v>
      </c>
      <c r="B16" s="5" t="s">
        <v>61</v>
      </c>
      <c r="C16" s="7">
        <v>440705</v>
      </c>
      <c r="D16" s="5" t="s">
        <v>137</v>
      </c>
      <c r="E16" s="5" t="s">
        <v>100</v>
      </c>
      <c r="F16" s="5" t="s">
        <v>101</v>
      </c>
      <c r="G16" s="5" t="s">
        <v>138</v>
      </c>
      <c r="H16" s="5">
        <v>13827001351</v>
      </c>
      <c r="I16" s="5" t="s">
        <v>29</v>
      </c>
      <c r="J16" s="5" t="s">
        <v>29</v>
      </c>
      <c r="K16" s="5" t="s">
        <v>29</v>
      </c>
      <c r="L16" s="5" t="s">
        <v>29</v>
      </c>
      <c r="M16" s="5" t="s">
        <v>126</v>
      </c>
      <c r="N16" s="5">
        <v>3020</v>
      </c>
      <c r="O16" s="5" t="s">
        <v>139</v>
      </c>
      <c r="P16" s="5" t="s">
        <v>140</v>
      </c>
      <c r="Q16" s="5" t="s">
        <v>121</v>
      </c>
      <c r="R16" s="5" t="s">
        <v>141</v>
      </c>
      <c r="S16" s="5" t="s">
        <v>142</v>
      </c>
      <c r="T16" s="5" t="s">
        <v>69</v>
      </c>
      <c r="U16" s="5"/>
      <c r="V16" s="5" t="str">
        <f t="shared" si="1"/>
        <v>落实3项专项治理措施</v>
      </c>
    </row>
    <row r="17" s="2" customFormat="1" ht="63" spans="1:22">
      <c r="A17" s="4">
        <f t="shared" si="0"/>
        <v>15</v>
      </c>
      <c r="B17" s="4" t="s">
        <v>61</v>
      </c>
      <c r="C17" s="4">
        <v>440705</v>
      </c>
      <c r="D17" s="4" t="s">
        <v>143</v>
      </c>
      <c r="E17" s="4" t="s">
        <v>100</v>
      </c>
      <c r="F17" s="4" t="s">
        <v>101</v>
      </c>
      <c r="G17" s="4" t="s">
        <v>144</v>
      </c>
      <c r="H17" s="8">
        <v>13828081984</v>
      </c>
      <c r="I17" s="4" t="s">
        <v>29</v>
      </c>
      <c r="J17" s="4" t="s">
        <v>29</v>
      </c>
      <c r="K17" s="4" t="s">
        <v>29</v>
      </c>
      <c r="L17" s="4" t="s">
        <v>29</v>
      </c>
      <c r="M17" s="4" t="s">
        <v>126</v>
      </c>
      <c r="N17" s="8">
        <v>3888</v>
      </c>
      <c r="O17" s="4" t="s">
        <v>145</v>
      </c>
      <c r="P17" s="8" t="s">
        <v>146</v>
      </c>
      <c r="Q17" s="8" t="s">
        <v>69</v>
      </c>
      <c r="R17" s="4" t="s">
        <v>141</v>
      </c>
      <c r="S17" s="8" t="s">
        <v>147</v>
      </c>
      <c r="T17" s="8" t="s">
        <v>69</v>
      </c>
      <c r="U17" s="4"/>
      <c r="V17" s="4" t="str">
        <f t="shared" si="1"/>
        <v>落实3项专项治理措施</v>
      </c>
    </row>
    <row r="18" s="2" customFormat="1" ht="63" spans="1:22">
      <c r="A18" s="5">
        <f t="shared" si="0"/>
        <v>16</v>
      </c>
      <c r="B18" s="5" t="s">
        <v>61</v>
      </c>
      <c r="C18" s="5">
        <v>440705</v>
      </c>
      <c r="D18" s="5" t="s">
        <v>148</v>
      </c>
      <c r="E18" s="9" t="s">
        <v>100</v>
      </c>
      <c r="F18" s="5" t="s">
        <v>101</v>
      </c>
      <c r="G18" s="5" t="s">
        <v>149</v>
      </c>
      <c r="H18" s="9">
        <v>13822354938</v>
      </c>
      <c r="I18" s="9" t="s">
        <v>29</v>
      </c>
      <c r="J18" s="9" t="s">
        <v>29</v>
      </c>
      <c r="K18" s="9" t="s">
        <v>29</v>
      </c>
      <c r="L18" s="9" t="s">
        <v>29</v>
      </c>
      <c r="M18" s="5" t="s">
        <v>126</v>
      </c>
      <c r="N18" s="9">
        <v>3800</v>
      </c>
      <c r="O18" s="5" t="s">
        <v>145</v>
      </c>
      <c r="P18" s="9" t="s">
        <v>146</v>
      </c>
      <c r="Q18" s="5" t="s">
        <v>150</v>
      </c>
      <c r="R18" s="9" t="s">
        <v>151</v>
      </c>
      <c r="S18" s="9" t="s">
        <v>152</v>
      </c>
      <c r="T18" s="9" t="s">
        <v>69</v>
      </c>
      <c r="U18" s="5"/>
      <c r="V18" s="5" t="str">
        <f t="shared" si="1"/>
        <v>落实3项专项治理措施</v>
      </c>
    </row>
    <row r="19" s="2" customFormat="1" ht="63" spans="1:22">
      <c r="A19" s="4">
        <f t="shared" si="0"/>
        <v>17</v>
      </c>
      <c r="B19" s="4" t="s">
        <v>61</v>
      </c>
      <c r="C19" s="6">
        <v>440705</v>
      </c>
      <c r="D19" s="4" t="s">
        <v>153</v>
      </c>
      <c r="E19" s="4" t="s">
        <v>100</v>
      </c>
      <c r="F19" s="4" t="s">
        <v>101</v>
      </c>
      <c r="G19" s="4" t="s">
        <v>154</v>
      </c>
      <c r="H19" s="4">
        <v>13929070567</v>
      </c>
      <c r="I19" s="4" t="s">
        <v>29</v>
      </c>
      <c r="J19" s="4" t="s">
        <v>29</v>
      </c>
      <c r="K19" s="4" t="s">
        <v>29</v>
      </c>
      <c r="L19" s="4" t="s">
        <v>29</v>
      </c>
      <c r="M19" s="4" t="s">
        <v>126</v>
      </c>
      <c r="N19" s="4">
        <v>3345</v>
      </c>
      <c r="O19" s="4" t="s">
        <v>155</v>
      </c>
      <c r="P19" s="4" t="s">
        <v>156</v>
      </c>
      <c r="Q19" s="4" t="s">
        <v>157</v>
      </c>
      <c r="R19" s="4" t="s">
        <v>158</v>
      </c>
      <c r="S19" s="4" t="s">
        <v>159</v>
      </c>
      <c r="T19" s="4" t="s">
        <v>69</v>
      </c>
      <c r="U19" s="4"/>
      <c r="V19" s="4" t="str">
        <f t="shared" si="1"/>
        <v>落实3项专项治理措施</v>
      </c>
    </row>
    <row r="20" s="2" customFormat="1" ht="63" spans="1:22">
      <c r="A20" s="5">
        <f t="shared" si="0"/>
        <v>18</v>
      </c>
      <c r="B20" s="5" t="s">
        <v>61</v>
      </c>
      <c r="C20" s="7">
        <v>440705</v>
      </c>
      <c r="D20" s="5" t="s">
        <v>160</v>
      </c>
      <c r="E20" s="5" t="s">
        <v>100</v>
      </c>
      <c r="F20" s="5" t="s">
        <v>101</v>
      </c>
      <c r="G20" s="5" t="s">
        <v>161</v>
      </c>
      <c r="H20" s="5" t="s">
        <v>162</v>
      </c>
      <c r="I20" s="5" t="s">
        <v>29</v>
      </c>
      <c r="J20" s="5" t="s">
        <v>29</v>
      </c>
      <c r="K20" s="5" t="s">
        <v>29</v>
      </c>
      <c r="L20" s="5" t="s">
        <v>29</v>
      </c>
      <c r="M20" s="5" t="s">
        <v>126</v>
      </c>
      <c r="N20" s="5">
        <v>3800</v>
      </c>
      <c r="O20" s="5" t="s">
        <v>163</v>
      </c>
      <c r="P20" s="5" t="s">
        <v>146</v>
      </c>
      <c r="Q20" s="5" t="s">
        <v>69</v>
      </c>
      <c r="R20" s="5" t="s">
        <v>141</v>
      </c>
      <c r="S20" s="5" t="s">
        <v>164</v>
      </c>
      <c r="T20" s="5" t="s">
        <v>69</v>
      </c>
      <c r="U20" s="5"/>
      <c r="V20" s="5" t="str">
        <f t="shared" si="1"/>
        <v>落实3项专项治理措施</v>
      </c>
    </row>
    <row r="21" ht="78.75" spans="1:22">
      <c r="A21" s="4">
        <f t="shared" si="0"/>
        <v>19</v>
      </c>
      <c r="B21" s="4" t="s">
        <v>79</v>
      </c>
      <c r="C21" s="4">
        <v>440783</v>
      </c>
      <c r="D21" s="4" t="s">
        <v>165</v>
      </c>
      <c r="E21" s="4" t="s">
        <v>100</v>
      </c>
      <c r="F21" s="4" t="s">
        <v>101</v>
      </c>
      <c r="G21" s="4" t="s">
        <v>166</v>
      </c>
      <c r="H21" s="4" t="s">
        <v>167</v>
      </c>
      <c r="I21" s="4" t="s">
        <v>29</v>
      </c>
      <c r="J21" s="4" t="s">
        <v>29</v>
      </c>
      <c r="K21" s="4" t="s">
        <v>29</v>
      </c>
      <c r="L21" s="4" t="s">
        <v>29</v>
      </c>
      <c r="M21" s="4" t="s">
        <v>103</v>
      </c>
      <c r="N21" s="4">
        <v>3888</v>
      </c>
      <c r="O21" s="4" t="s">
        <v>168</v>
      </c>
      <c r="P21" s="4" t="s">
        <v>169</v>
      </c>
      <c r="Q21" s="4" t="s">
        <v>170</v>
      </c>
      <c r="R21" s="4" t="s">
        <v>171</v>
      </c>
      <c r="S21" s="4" t="s">
        <v>172</v>
      </c>
      <c r="T21" s="4" t="s">
        <v>173</v>
      </c>
      <c r="U21" s="4"/>
      <c r="V21" s="4" t="str">
        <f t="shared" si="1"/>
        <v>落实3项专项治理措施</v>
      </c>
    </row>
    <row r="22" s="2" customFormat="1" ht="63" spans="1:22">
      <c r="A22" s="5">
        <f t="shared" si="0"/>
        <v>20</v>
      </c>
      <c r="B22" s="5" t="s">
        <v>23</v>
      </c>
      <c r="C22" s="5">
        <v>440703</v>
      </c>
      <c r="D22" s="5" t="s">
        <v>174</v>
      </c>
      <c r="E22" s="5" t="s">
        <v>100</v>
      </c>
      <c r="F22" s="5" t="s">
        <v>101</v>
      </c>
      <c r="G22" s="5" t="s">
        <v>175</v>
      </c>
      <c r="H22" s="5">
        <v>17765766930</v>
      </c>
      <c r="I22" s="5" t="s">
        <v>29</v>
      </c>
      <c r="J22" s="5" t="s">
        <v>29</v>
      </c>
      <c r="K22" s="5" t="s">
        <v>29</v>
      </c>
      <c r="L22" s="5" t="s">
        <v>103</v>
      </c>
      <c r="M22" s="5" t="s">
        <v>126</v>
      </c>
      <c r="N22" s="5">
        <v>3888</v>
      </c>
      <c r="O22" s="5" t="s">
        <v>176</v>
      </c>
      <c r="P22" s="5">
        <v>770</v>
      </c>
      <c r="Q22" s="5" t="s">
        <v>177</v>
      </c>
      <c r="R22" s="5" t="s">
        <v>178</v>
      </c>
      <c r="S22" s="5" t="s">
        <v>179</v>
      </c>
      <c r="T22" s="5"/>
      <c r="U22" s="5"/>
      <c r="V22" s="5" t="str">
        <f t="shared" si="1"/>
        <v>落实2项专项治理措施</v>
      </c>
    </row>
    <row r="23" ht="63" spans="1:22">
      <c r="A23" s="4">
        <f t="shared" si="0"/>
        <v>21</v>
      </c>
      <c r="B23" s="4" t="s">
        <v>23</v>
      </c>
      <c r="C23" s="4">
        <v>440703</v>
      </c>
      <c r="D23" s="4" t="s">
        <v>180</v>
      </c>
      <c r="E23" s="4" t="s">
        <v>100</v>
      </c>
      <c r="F23" s="4" t="s">
        <v>101</v>
      </c>
      <c r="G23" s="4" t="s">
        <v>181</v>
      </c>
      <c r="H23" s="4">
        <v>13600355778</v>
      </c>
      <c r="I23" s="4" t="s">
        <v>29</v>
      </c>
      <c r="J23" s="4" t="s">
        <v>29</v>
      </c>
      <c r="K23" s="4" t="s">
        <v>103</v>
      </c>
      <c r="L23" s="4" t="s">
        <v>103</v>
      </c>
      <c r="M23" s="4" t="s">
        <v>103</v>
      </c>
      <c r="N23" s="4">
        <v>3888</v>
      </c>
      <c r="O23" s="4" t="s">
        <v>182</v>
      </c>
      <c r="P23" s="4" t="s">
        <v>183</v>
      </c>
      <c r="Q23" s="4" t="s">
        <v>150</v>
      </c>
      <c r="R23" s="4" t="s">
        <v>184</v>
      </c>
      <c r="S23" s="4" t="s">
        <v>185</v>
      </c>
      <c r="T23" s="4" t="s">
        <v>186</v>
      </c>
      <c r="U23" s="4"/>
      <c r="V23" s="4" t="str">
        <f t="shared" si="1"/>
        <v>落实2项专项治理措施</v>
      </c>
    </row>
    <row r="24" ht="94.5" spans="1:22">
      <c r="A24" s="5">
        <f t="shared" si="0"/>
        <v>22</v>
      </c>
      <c r="B24" s="5" t="s">
        <v>23</v>
      </c>
      <c r="C24" s="5">
        <v>440703</v>
      </c>
      <c r="D24" s="5" t="s">
        <v>187</v>
      </c>
      <c r="E24" s="5" t="s">
        <v>100</v>
      </c>
      <c r="F24" s="5" t="s">
        <v>101</v>
      </c>
      <c r="G24" s="5" t="s">
        <v>188</v>
      </c>
      <c r="H24" s="5">
        <v>19928997308</v>
      </c>
      <c r="I24" s="5" t="s">
        <v>29</v>
      </c>
      <c r="J24" s="5" t="s">
        <v>29</v>
      </c>
      <c r="K24" s="5" t="s">
        <v>29</v>
      </c>
      <c r="L24" s="5" t="s">
        <v>103</v>
      </c>
      <c r="M24" s="5" t="s">
        <v>103</v>
      </c>
      <c r="N24" s="5">
        <v>3888</v>
      </c>
      <c r="O24" s="5" t="s">
        <v>189</v>
      </c>
      <c r="P24" s="5" t="s">
        <v>190</v>
      </c>
      <c r="Q24" s="5" t="s">
        <v>191</v>
      </c>
      <c r="R24" s="5" t="s">
        <v>192</v>
      </c>
      <c r="S24" s="5" t="s">
        <v>193</v>
      </c>
      <c r="T24" s="5" t="s">
        <v>194</v>
      </c>
      <c r="U24" s="5"/>
      <c r="V24" s="5" t="str">
        <f t="shared" si="1"/>
        <v>落实2项专项治理措施</v>
      </c>
    </row>
    <row r="25" ht="126" spans="1:22">
      <c r="A25" s="4">
        <f t="shared" si="0"/>
        <v>23</v>
      </c>
      <c r="B25" s="4" t="s">
        <v>23</v>
      </c>
      <c r="C25" s="4">
        <v>440703</v>
      </c>
      <c r="D25" s="4" t="s">
        <v>195</v>
      </c>
      <c r="E25" s="4" t="s">
        <v>100</v>
      </c>
      <c r="F25" s="4" t="s">
        <v>101</v>
      </c>
      <c r="G25" s="4" t="s">
        <v>196</v>
      </c>
      <c r="H25" s="10" t="s">
        <v>197</v>
      </c>
      <c r="I25" s="4" t="s">
        <v>29</v>
      </c>
      <c r="J25" s="4" t="s">
        <v>29</v>
      </c>
      <c r="K25" s="4" t="s">
        <v>29</v>
      </c>
      <c r="L25" s="4" t="s">
        <v>103</v>
      </c>
      <c r="M25" s="4" t="s">
        <v>126</v>
      </c>
      <c r="N25" s="4">
        <v>3888</v>
      </c>
      <c r="O25" s="4" t="s">
        <v>198</v>
      </c>
      <c r="P25" s="4" t="s">
        <v>199</v>
      </c>
      <c r="Q25" s="4" t="s">
        <v>200</v>
      </c>
      <c r="R25" s="4" t="s">
        <v>201</v>
      </c>
      <c r="S25" s="4" t="s">
        <v>202</v>
      </c>
      <c r="T25" s="4" t="s">
        <v>69</v>
      </c>
      <c r="U25" s="4"/>
      <c r="V25" s="4" t="str">
        <f t="shared" si="1"/>
        <v>落实2项专项治理措施</v>
      </c>
    </row>
    <row r="26" ht="126" spans="1:22">
      <c r="A26" s="5">
        <f t="shared" si="0"/>
        <v>24</v>
      </c>
      <c r="B26" s="5" t="s">
        <v>23</v>
      </c>
      <c r="C26" s="5">
        <v>440703</v>
      </c>
      <c r="D26" s="5" t="s">
        <v>203</v>
      </c>
      <c r="E26" s="5" t="s">
        <v>100</v>
      </c>
      <c r="F26" s="5" t="s">
        <v>101</v>
      </c>
      <c r="G26" s="5" t="s">
        <v>204</v>
      </c>
      <c r="H26" s="5">
        <v>15807504188</v>
      </c>
      <c r="I26" s="5" t="s">
        <v>29</v>
      </c>
      <c r="J26" s="5" t="s">
        <v>29</v>
      </c>
      <c r="K26" s="5" t="s">
        <v>29</v>
      </c>
      <c r="L26" s="5" t="s">
        <v>103</v>
      </c>
      <c r="M26" s="5" t="s">
        <v>103</v>
      </c>
      <c r="N26" s="5">
        <v>3888</v>
      </c>
      <c r="O26" s="5" t="s">
        <v>205</v>
      </c>
      <c r="P26" s="5">
        <v>771</v>
      </c>
      <c r="Q26" s="5" t="s">
        <v>157</v>
      </c>
      <c r="R26" s="5" t="s">
        <v>206</v>
      </c>
      <c r="S26" s="5" t="s">
        <v>207</v>
      </c>
      <c r="T26" s="5" t="s">
        <v>208</v>
      </c>
      <c r="U26" s="5" t="s">
        <v>209</v>
      </c>
      <c r="V26" s="5" t="str">
        <f t="shared" si="1"/>
        <v>落实2项专项治理措施</v>
      </c>
    </row>
    <row r="27" s="2" customFormat="1" ht="126" spans="1:22">
      <c r="A27" s="4">
        <f t="shared" si="0"/>
        <v>25</v>
      </c>
      <c r="B27" s="4" t="s">
        <v>23</v>
      </c>
      <c r="C27" s="4">
        <v>440703</v>
      </c>
      <c r="D27" s="4" t="s">
        <v>208</v>
      </c>
      <c r="E27" s="4" t="s">
        <v>100</v>
      </c>
      <c r="F27" s="4" t="s">
        <v>101</v>
      </c>
      <c r="G27" s="4" t="s">
        <v>210</v>
      </c>
      <c r="H27" s="4">
        <v>15807504188</v>
      </c>
      <c r="I27" s="4" t="s">
        <v>29</v>
      </c>
      <c r="J27" s="4" t="s">
        <v>29</v>
      </c>
      <c r="K27" s="4" t="s">
        <v>29</v>
      </c>
      <c r="L27" s="4" t="s">
        <v>103</v>
      </c>
      <c r="M27" s="4" t="s">
        <v>103</v>
      </c>
      <c r="N27" s="4">
        <v>3888</v>
      </c>
      <c r="O27" s="4" t="s">
        <v>205</v>
      </c>
      <c r="P27" s="4">
        <v>771</v>
      </c>
      <c r="Q27" s="4" t="s">
        <v>157</v>
      </c>
      <c r="R27" s="4" t="s">
        <v>206</v>
      </c>
      <c r="S27" s="4" t="s">
        <v>207</v>
      </c>
      <c r="T27" s="4" t="s">
        <v>208</v>
      </c>
      <c r="U27" s="4" t="s">
        <v>209</v>
      </c>
      <c r="V27" s="4" t="str">
        <f t="shared" si="1"/>
        <v>落实2项专项治理措施</v>
      </c>
    </row>
    <row r="28" s="2" customFormat="1" ht="126" spans="1:22">
      <c r="A28" s="5">
        <f t="shared" si="0"/>
        <v>26</v>
      </c>
      <c r="B28" s="5" t="s">
        <v>23</v>
      </c>
      <c r="C28" s="5">
        <v>440703</v>
      </c>
      <c r="D28" s="5" t="s">
        <v>211</v>
      </c>
      <c r="E28" s="5" t="s">
        <v>100</v>
      </c>
      <c r="F28" s="5" t="s">
        <v>101</v>
      </c>
      <c r="G28" s="5" t="s">
        <v>212</v>
      </c>
      <c r="H28" s="5">
        <v>3118668</v>
      </c>
      <c r="I28" s="5" t="s">
        <v>29</v>
      </c>
      <c r="J28" s="5" t="s">
        <v>29</v>
      </c>
      <c r="K28" s="5" t="s">
        <v>29</v>
      </c>
      <c r="L28" s="5" t="s">
        <v>103</v>
      </c>
      <c r="M28" s="5" t="s">
        <v>103</v>
      </c>
      <c r="N28" s="5">
        <v>3888</v>
      </c>
      <c r="O28" s="5" t="s">
        <v>213</v>
      </c>
      <c r="P28" s="5" t="s">
        <v>214</v>
      </c>
      <c r="Q28" s="5" t="s">
        <v>215</v>
      </c>
      <c r="R28" s="5" t="s">
        <v>216</v>
      </c>
      <c r="S28" s="5" t="s">
        <v>217</v>
      </c>
      <c r="T28" s="7" t="s">
        <v>218</v>
      </c>
      <c r="U28" s="7" t="s">
        <v>209</v>
      </c>
      <c r="V28" s="5" t="str">
        <f t="shared" si="1"/>
        <v>落实2项专项治理措施</v>
      </c>
    </row>
    <row r="29" ht="126" spans="1:22">
      <c r="A29" s="4">
        <f t="shared" si="0"/>
        <v>27</v>
      </c>
      <c r="B29" s="4" t="s">
        <v>23</v>
      </c>
      <c r="C29" s="4">
        <v>440703</v>
      </c>
      <c r="D29" s="4" t="s">
        <v>218</v>
      </c>
      <c r="E29" s="4" t="s">
        <v>100</v>
      </c>
      <c r="F29" s="4" t="s">
        <v>101</v>
      </c>
      <c r="G29" s="4" t="s">
        <v>219</v>
      </c>
      <c r="H29" s="4">
        <v>3381938</v>
      </c>
      <c r="I29" s="4" t="s">
        <v>29</v>
      </c>
      <c r="J29" s="4" t="s">
        <v>29</v>
      </c>
      <c r="K29" s="4" t="s">
        <v>29</v>
      </c>
      <c r="L29" s="4" t="s">
        <v>103</v>
      </c>
      <c r="M29" s="4" t="s">
        <v>103</v>
      </c>
      <c r="N29" s="4">
        <v>3888</v>
      </c>
      <c r="O29" s="4" t="s">
        <v>213</v>
      </c>
      <c r="P29" s="4" t="s">
        <v>214</v>
      </c>
      <c r="Q29" s="4" t="s">
        <v>215</v>
      </c>
      <c r="R29" s="4" t="s">
        <v>216</v>
      </c>
      <c r="S29" s="4" t="s">
        <v>217</v>
      </c>
      <c r="T29" s="6" t="s">
        <v>218</v>
      </c>
      <c r="U29" s="6" t="s">
        <v>209</v>
      </c>
      <c r="V29" s="4" t="str">
        <f t="shared" si="1"/>
        <v>落实2项专项治理措施</v>
      </c>
    </row>
    <row r="30" ht="126" spans="1:22">
      <c r="A30" s="5">
        <f t="shared" si="0"/>
        <v>28</v>
      </c>
      <c r="B30" s="5" t="s">
        <v>23</v>
      </c>
      <c r="C30" s="5">
        <v>440703</v>
      </c>
      <c r="D30" s="5" t="s">
        <v>220</v>
      </c>
      <c r="E30" s="5" t="s">
        <v>100</v>
      </c>
      <c r="F30" s="5" t="s">
        <v>101</v>
      </c>
      <c r="G30" s="5" t="s">
        <v>221</v>
      </c>
      <c r="H30" s="5">
        <v>13422505056</v>
      </c>
      <c r="I30" s="5" t="s">
        <v>29</v>
      </c>
      <c r="J30" s="5" t="s">
        <v>29</v>
      </c>
      <c r="K30" s="5" t="s">
        <v>29</v>
      </c>
      <c r="L30" s="5" t="s">
        <v>103</v>
      </c>
      <c r="M30" s="5" t="s">
        <v>103</v>
      </c>
      <c r="N30" s="5">
        <v>3888</v>
      </c>
      <c r="O30" s="5" t="s">
        <v>222</v>
      </c>
      <c r="P30" s="5" t="s">
        <v>223</v>
      </c>
      <c r="Q30" s="5" t="s">
        <v>224</v>
      </c>
      <c r="R30" s="5" t="s">
        <v>225</v>
      </c>
      <c r="S30" s="5" t="s">
        <v>226</v>
      </c>
      <c r="T30" s="5" t="s">
        <v>220</v>
      </c>
      <c r="U30" s="5" t="s">
        <v>209</v>
      </c>
      <c r="V30" s="5" t="str">
        <f t="shared" si="1"/>
        <v>落实2项专项治理措施</v>
      </c>
    </row>
    <row r="31" s="2" customFormat="1" ht="47.25" spans="1:22">
      <c r="A31" s="4">
        <f t="shared" si="0"/>
        <v>29</v>
      </c>
      <c r="B31" s="4" t="s">
        <v>117</v>
      </c>
      <c r="C31" s="4">
        <v>440704</v>
      </c>
      <c r="D31" s="4" t="s">
        <v>227</v>
      </c>
      <c r="E31" s="4" t="s">
        <v>100</v>
      </c>
      <c r="F31" s="4" t="s">
        <v>101</v>
      </c>
      <c r="G31" s="4" t="s">
        <v>228</v>
      </c>
      <c r="H31" s="4" t="s">
        <v>229</v>
      </c>
      <c r="I31" s="4" t="s">
        <v>29</v>
      </c>
      <c r="J31" s="4" t="s">
        <v>29</v>
      </c>
      <c r="K31" s="4" t="s">
        <v>29</v>
      </c>
      <c r="L31" s="4" t="s">
        <v>103</v>
      </c>
      <c r="M31" s="4" t="s">
        <v>103</v>
      </c>
      <c r="N31" s="4">
        <v>3888</v>
      </c>
      <c r="O31" s="4" t="s">
        <v>230</v>
      </c>
      <c r="P31" s="4" t="s">
        <v>231</v>
      </c>
      <c r="Q31" s="4" t="s">
        <v>121</v>
      </c>
      <c r="R31" s="4">
        <v>660</v>
      </c>
      <c r="S31" s="4" t="s">
        <v>232</v>
      </c>
      <c r="T31" s="4" t="s">
        <v>69</v>
      </c>
      <c r="U31" s="4"/>
      <c r="V31" s="4" t="str">
        <f t="shared" si="1"/>
        <v>落实2项专项治理措施</v>
      </c>
    </row>
    <row r="32" s="2" customFormat="1" ht="63" spans="1:22">
      <c r="A32" s="5">
        <f t="shared" si="0"/>
        <v>30</v>
      </c>
      <c r="B32" s="5" t="s">
        <v>117</v>
      </c>
      <c r="C32" s="5">
        <v>440704</v>
      </c>
      <c r="D32" s="5" t="s">
        <v>233</v>
      </c>
      <c r="E32" s="5" t="s">
        <v>100</v>
      </c>
      <c r="F32" s="5" t="s">
        <v>101</v>
      </c>
      <c r="G32" s="5" t="s">
        <v>234</v>
      </c>
      <c r="H32" s="5" t="s">
        <v>235</v>
      </c>
      <c r="I32" s="5" t="s">
        <v>29</v>
      </c>
      <c r="J32" s="5" t="s">
        <v>29</v>
      </c>
      <c r="K32" s="5" t="s">
        <v>29</v>
      </c>
      <c r="L32" s="5" t="s">
        <v>103</v>
      </c>
      <c r="M32" s="5" t="s">
        <v>126</v>
      </c>
      <c r="N32" s="5">
        <v>3888</v>
      </c>
      <c r="O32" s="5" t="s">
        <v>236</v>
      </c>
      <c r="P32" s="5" t="s">
        <v>237</v>
      </c>
      <c r="Q32" s="5" t="s">
        <v>150</v>
      </c>
      <c r="R32" s="5" t="s">
        <v>238</v>
      </c>
      <c r="S32" s="5" t="s">
        <v>239</v>
      </c>
      <c r="T32" s="5" t="s">
        <v>240</v>
      </c>
      <c r="U32" s="5"/>
      <c r="V32" s="5" t="str">
        <f t="shared" si="1"/>
        <v>落实2项专项治理措施</v>
      </c>
    </row>
    <row r="33" s="2" customFormat="1" ht="31.5" spans="1:22">
      <c r="A33" s="4">
        <f t="shared" si="0"/>
        <v>31</v>
      </c>
      <c r="B33" s="4" t="s">
        <v>117</v>
      </c>
      <c r="C33" s="4">
        <v>440704</v>
      </c>
      <c r="D33" s="4" t="s">
        <v>241</v>
      </c>
      <c r="E33" s="4" t="s">
        <v>100</v>
      </c>
      <c r="F33" s="4" t="s">
        <v>101</v>
      </c>
      <c r="G33" s="4" t="s">
        <v>242</v>
      </c>
      <c r="H33" s="4">
        <v>13542156916</v>
      </c>
      <c r="I33" s="4" t="s">
        <v>29</v>
      </c>
      <c r="J33" s="4" t="s">
        <v>29</v>
      </c>
      <c r="K33" s="4" t="s">
        <v>29</v>
      </c>
      <c r="L33" s="4" t="s">
        <v>103</v>
      </c>
      <c r="M33" s="4" t="s">
        <v>103</v>
      </c>
      <c r="N33" s="4">
        <v>3880</v>
      </c>
      <c r="O33" s="4" t="s">
        <v>163</v>
      </c>
      <c r="P33" s="4">
        <v>1000</v>
      </c>
      <c r="Q33" s="4" t="s">
        <v>150</v>
      </c>
      <c r="R33" s="4">
        <v>1500</v>
      </c>
      <c r="S33" s="4">
        <v>6380</v>
      </c>
      <c r="T33" s="4" t="s">
        <v>69</v>
      </c>
      <c r="U33" s="4"/>
      <c r="V33" s="4" t="str">
        <f t="shared" si="1"/>
        <v>落实2项专项治理措施</v>
      </c>
    </row>
    <row r="34" ht="78.75" spans="1:22">
      <c r="A34" s="5">
        <f t="shared" si="0"/>
        <v>32</v>
      </c>
      <c r="B34" s="5" t="s">
        <v>117</v>
      </c>
      <c r="C34" s="5">
        <v>440704</v>
      </c>
      <c r="D34" s="5" t="s">
        <v>243</v>
      </c>
      <c r="E34" s="5" t="s">
        <v>100</v>
      </c>
      <c r="F34" s="5" t="s">
        <v>101</v>
      </c>
      <c r="G34" s="5" t="s">
        <v>244</v>
      </c>
      <c r="H34" s="5" t="s">
        <v>245</v>
      </c>
      <c r="I34" s="5" t="s">
        <v>29</v>
      </c>
      <c r="J34" s="5" t="s">
        <v>29</v>
      </c>
      <c r="K34" s="5" t="s">
        <v>29</v>
      </c>
      <c r="L34" s="5" t="s">
        <v>103</v>
      </c>
      <c r="M34" s="5" t="s">
        <v>103</v>
      </c>
      <c r="N34" s="5">
        <v>3888</v>
      </c>
      <c r="O34" s="5" t="s">
        <v>246</v>
      </c>
      <c r="P34" s="5" t="s">
        <v>247</v>
      </c>
      <c r="Q34" s="5" t="s">
        <v>157</v>
      </c>
      <c r="R34" s="5" t="s">
        <v>248</v>
      </c>
      <c r="S34" s="5" t="s">
        <v>249</v>
      </c>
      <c r="T34" s="5" t="s">
        <v>69</v>
      </c>
      <c r="U34" s="5" t="s">
        <v>250</v>
      </c>
      <c r="V34" s="5" t="str">
        <f t="shared" si="1"/>
        <v>落实2项专项治理措施</v>
      </c>
    </row>
    <row r="35" ht="47.25" spans="1:22">
      <c r="A35" s="4">
        <f>ROW()-2</f>
        <v>33</v>
      </c>
      <c r="B35" s="4" t="s">
        <v>89</v>
      </c>
      <c r="C35" s="4">
        <v>440784</v>
      </c>
      <c r="D35" s="4" t="s">
        <v>251</v>
      </c>
      <c r="E35" s="4" t="s">
        <v>100</v>
      </c>
      <c r="F35" s="4" t="s">
        <v>101</v>
      </c>
      <c r="G35" s="4" t="s">
        <v>252</v>
      </c>
      <c r="H35" s="4">
        <v>13432268584</v>
      </c>
      <c r="I35" s="4" t="s">
        <v>29</v>
      </c>
      <c r="J35" s="4" t="s">
        <v>29</v>
      </c>
      <c r="K35" s="4" t="s">
        <v>103</v>
      </c>
      <c r="L35" s="4" t="s">
        <v>103</v>
      </c>
      <c r="M35" s="4" t="s">
        <v>103</v>
      </c>
      <c r="N35" s="4">
        <v>3888</v>
      </c>
      <c r="O35" s="4" t="s">
        <v>253</v>
      </c>
      <c r="P35" s="4" t="s">
        <v>84</v>
      </c>
      <c r="Q35" s="4" t="s">
        <v>254</v>
      </c>
      <c r="R35" s="4" t="s">
        <v>255</v>
      </c>
      <c r="S35" s="4" t="s">
        <v>256</v>
      </c>
      <c r="T35" s="4" t="s">
        <v>69</v>
      </c>
      <c r="U35" s="4"/>
      <c r="V35" s="4" t="str">
        <f>IF(COUNTIF(I35:M35,"是")=0,"完全不响应专项治理措施","落实"&amp;COUNTIF(I35:J35,"是")+COUNTIF(L35:M35,"是")&amp;"项专项治理措施")</f>
        <v>落实2项专项治理措施</v>
      </c>
    </row>
    <row r="36" ht="31.5" spans="1:22">
      <c r="A36" s="5">
        <f>ROW()-2</f>
        <v>34</v>
      </c>
      <c r="B36" s="5" t="s">
        <v>117</v>
      </c>
      <c r="C36" s="5">
        <v>440704</v>
      </c>
      <c r="D36" s="5" t="s">
        <v>257</v>
      </c>
      <c r="E36" s="5" t="s">
        <v>100</v>
      </c>
      <c r="F36" s="5" t="s">
        <v>101</v>
      </c>
      <c r="G36" s="5" t="s">
        <v>258</v>
      </c>
      <c r="H36" s="5" t="s">
        <v>259</v>
      </c>
      <c r="I36" s="5" t="s">
        <v>29</v>
      </c>
      <c r="J36" s="5" t="s">
        <v>103</v>
      </c>
      <c r="K36" s="5" t="s">
        <v>103</v>
      </c>
      <c r="L36" s="5" t="s">
        <v>103</v>
      </c>
      <c r="M36" s="5" t="s">
        <v>103</v>
      </c>
      <c r="N36" s="5">
        <v>3888</v>
      </c>
      <c r="O36" s="5" t="s">
        <v>260</v>
      </c>
      <c r="P36" s="5">
        <v>650</v>
      </c>
      <c r="Q36" s="5" t="s">
        <v>157</v>
      </c>
      <c r="R36" s="5" t="s">
        <v>261</v>
      </c>
      <c r="S36" s="5" t="s">
        <v>262</v>
      </c>
      <c r="T36" s="5" t="s">
        <v>263</v>
      </c>
      <c r="U36" s="5"/>
      <c r="V36" s="5" t="str">
        <f>IF(COUNTIF(I36:M36,"是")=0,"完全不响应专项治理措施","落实"&amp;COUNTIF(I36:J36,"是")+COUNTIF(L36:M36,"是")&amp;"项专项治理措施")</f>
        <v>落实1项专项治理措施</v>
      </c>
    </row>
    <row r="37" ht="47.25" spans="1:22">
      <c r="A37" s="4">
        <f>ROW()-2</f>
        <v>35</v>
      </c>
      <c r="B37" s="6" t="s">
        <v>43</v>
      </c>
      <c r="C37" s="6">
        <v>440781</v>
      </c>
      <c r="D37" s="4" t="s">
        <v>264</v>
      </c>
      <c r="E37" s="4" t="s">
        <v>100</v>
      </c>
      <c r="F37" s="4" t="s">
        <v>101</v>
      </c>
      <c r="G37" s="4" t="s">
        <v>265</v>
      </c>
      <c r="H37" s="4">
        <v>17728231383</v>
      </c>
      <c r="I37" s="4" t="s">
        <v>103</v>
      </c>
      <c r="J37" s="4" t="s">
        <v>29</v>
      </c>
      <c r="K37" s="4" t="s">
        <v>29</v>
      </c>
      <c r="L37" s="4" t="s">
        <v>103</v>
      </c>
      <c r="M37" s="4" t="s">
        <v>103</v>
      </c>
      <c r="N37" s="4">
        <v>4275</v>
      </c>
      <c r="O37" s="4" t="s">
        <v>266</v>
      </c>
      <c r="P37" s="4" t="s">
        <v>267</v>
      </c>
      <c r="Q37" s="4" t="s">
        <v>40</v>
      </c>
      <c r="R37" s="4" t="s">
        <v>268</v>
      </c>
      <c r="S37" s="4" t="s">
        <v>269</v>
      </c>
      <c r="T37" s="4" t="s">
        <v>270</v>
      </c>
      <c r="U37" s="4"/>
      <c r="V37" s="4" t="str">
        <f>IF(COUNTIF(I37:M37,"是")=0,"完全不响应专项治理措施","落实"&amp;COUNTIF(I37:J37,"是")+COUNTIF(L37:M37,"是")&amp;"项专项治理措施")</f>
        <v>落实1项专项治理措施</v>
      </c>
    </row>
    <row r="38" ht="63" spans="1:22">
      <c r="A38" s="5">
        <f>ROW()-2</f>
        <v>36</v>
      </c>
      <c r="B38" s="7" t="s">
        <v>43</v>
      </c>
      <c r="C38" s="7">
        <v>440781</v>
      </c>
      <c r="D38" s="5" t="s">
        <v>271</v>
      </c>
      <c r="E38" s="5" t="s">
        <v>100</v>
      </c>
      <c r="F38" s="5" t="s">
        <v>101</v>
      </c>
      <c r="G38" s="5" t="s">
        <v>272</v>
      </c>
      <c r="H38" s="5" t="s">
        <v>273</v>
      </c>
      <c r="I38" s="5" t="s">
        <v>103</v>
      </c>
      <c r="J38" s="5" t="s">
        <v>29</v>
      </c>
      <c r="K38" s="5" t="s">
        <v>29</v>
      </c>
      <c r="L38" s="5" t="s">
        <v>103</v>
      </c>
      <c r="M38" s="5" t="s">
        <v>126</v>
      </c>
      <c r="N38" s="5">
        <v>4104</v>
      </c>
      <c r="O38" s="5" t="s">
        <v>274</v>
      </c>
      <c r="P38" s="5" t="s">
        <v>275</v>
      </c>
      <c r="Q38" s="5" t="s">
        <v>276</v>
      </c>
      <c r="R38" s="5" t="s">
        <v>277</v>
      </c>
      <c r="S38" s="5" t="s">
        <v>278</v>
      </c>
      <c r="T38" s="5"/>
      <c r="U38" s="5"/>
      <c r="V38" s="5" t="str">
        <f>IF(COUNTIF(I38:M38,"是")=0,"完全不响应专项治理措施","落实"&amp;COUNTIF(I38:J38,"是")+COUNTIF(L38:M38,"是")&amp;"项专项治理措施")</f>
        <v>落实1项专项治理措施</v>
      </c>
    </row>
    <row r="39" ht="126" spans="1:22">
      <c r="A39" s="4">
        <f>ROW()-2</f>
        <v>37</v>
      </c>
      <c r="B39" s="4" t="s">
        <v>23</v>
      </c>
      <c r="C39" s="4">
        <v>440703</v>
      </c>
      <c r="D39" s="4" t="s">
        <v>279</v>
      </c>
      <c r="E39" s="4" t="s">
        <v>100</v>
      </c>
      <c r="F39" s="4" t="s">
        <v>101</v>
      </c>
      <c r="G39" s="4" t="s">
        <v>280</v>
      </c>
      <c r="H39" s="4">
        <v>13822459841</v>
      </c>
      <c r="I39" s="4" t="s">
        <v>29</v>
      </c>
      <c r="J39" s="4" t="s">
        <v>103</v>
      </c>
      <c r="K39" s="4" t="s">
        <v>29</v>
      </c>
      <c r="L39" s="4" t="s">
        <v>103</v>
      </c>
      <c r="M39" s="4" t="s">
        <v>126</v>
      </c>
      <c r="N39" s="4">
        <v>3888</v>
      </c>
      <c r="O39" s="4" t="s">
        <v>281</v>
      </c>
      <c r="P39" s="6" t="s">
        <v>282</v>
      </c>
      <c r="Q39" s="4" t="s">
        <v>283</v>
      </c>
      <c r="R39" s="6" t="s">
        <v>284</v>
      </c>
      <c r="S39" s="6" t="s">
        <v>285</v>
      </c>
      <c r="T39" s="4"/>
      <c r="U39" s="6" t="s">
        <v>209</v>
      </c>
      <c r="V39" s="4" t="str">
        <f>IF(COUNTIF(I39:M39,"是")=0,"完全不响应专项治理措施","落实"&amp;COUNTIF(I39:J39,"是")+COUNTIF(L39:M39,"是")&amp;"项专项治理措施")</f>
        <v>落实1项专项治理措施</v>
      </c>
    </row>
    <row r="40" ht="78.75" spans="1:22">
      <c r="A40" s="5">
        <f>ROW()-2</f>
        <v>38</v>
      </c>
      <c r="B40" s="5" t="s">
        <v>23</v>
      </c>
      <c r="C40" s="5">
        <v>440703</v>
      </c>
      <c r="D40" s="5" t="s">
        <v>286</v>
      </c>
      <c r="E40" s="5" t="s">
        <v>100</v>
      </c>
      <c r="F40" s="5" t="s">
        <v>101</v>
      </c>
      <c r="G40" s="5" t="s">
        <v>287</v>
      </c>
      <c r="H40" s="5">
        <v>18026886576</v>
      </c>
      <c r="I40" s="5" t="s">
        <v>29</v>
      </c>
      <c r="J40" s="5" t="s">
        <v>103</v>
      </c>
      <c r="K40" s="5" t="s">
        <v>103</v>
      </c>
      <c r="L40" s="5" t="s">
        <v>103</v>
      </c>
      <c r="M40" s="5" t="s">
        <v>103</v>
      </c>
      <c r="N40" s="5">
        <v>3888</v>
      </c>
      <c r="O40" s="5" t="s">
        <v>288</v>
      </c>
      <c r="P40" s="5" t="s">
        <v>289</v>
      </c>
      <c r="Q40" s="5" t="s">
        <v>215</v>
      </c>
      <c r="R40" s="5" t="s">
        <v>290</v>
      </c>
      <c r="S40" s="5" t="s">
        <v>291</v>
      </c>
      <c r="T40" s="5" t="s">
        <v>286</v>
      </c>
      <c r="U40" s="5"/>
      <c r="V40" s="5" t="str">
        <f>IF(COUNTIF(I40:M40,"是")=0,"完全不响应专项治理措施","落实"&amp;COUNTIF(I40:J40,"是")+COUNTIF(L40:M40,"是")&amp;"项专项治理措施")</f>
        <v>落实1项专项治理措施</v>
      </c>
    </row>
    <row r="41" ht="31.5" spans="1:22">
      <c r="A41" s="4">
        <f>ROW()-2</f>
        <v>39</v>
      </c>
      <c r="B41" s="4" t="s">
        <v>61</v>
      </c>
      <c r="C41" s="4">
        <v>440705</v>
      </c>
      <c r="D41" s="4" t="s">
        <v>292</v>
      </c>
      <c r="E41" s="4" t="s">
        <v>100</v>
      </c>
      <c r="F41" s="4" t="s">
        <v>101</v>
      </c>
      <c r="G41" s="4" t="s">
        <v>293</v>
      </c>
      <c r="H41" s="8">
        <v>17376990885</v>
      </c>
      <c r="I41" s="8" t="s">
        <v>29</v>
      </c>
      <c r="J41" s="8" t="s">
        <v>103</v>
      </c>
      <c r="K41" s="8" t="s">
        <v>103</v>
      </c>
      <c r="L41" s="8" t="s">
        <v>103</v>
      </c>
      <c r="M41" s="8" t="s">
        <v>103</v>
      </c>
      <c r="N41" s="8">
        <v>3888</v>
      </c>
      <c r="O41" s="4" t="s">
        <v>294</v>
      </c>
      <c r="P41" s="8" t="s">
        <v>295</v>
      </c>
      <c r="Q41" s="4" t="s">
        <v>170</v>
      </c>
      <c r="R41" s="8" t="s">
        <v>296</v>
      </c>
      <c r="S41" s="8" t="s">
        <v>297</v>
      </c>
      <c r="T41" s="8" t="s">
        <v>69</v>
      </c>
      <c r="U41" s="4"/>
      <c r="V41" s="4" t="str">
        <f>IF(COUNTIF(I41:M41,"是")=0,"完全不响应专项治理措施","落实"&amp;COUNTIF(I41:J41,"是")+COUNTIF(L41:M41,"是")&amp;"项专项治理措施")</f>
        <v>落实1项专项治理措施</v>
      </c>
    </row>
    <row r="42" ht="63" spans="1:22">
      <c r="A42" s="5">
        <f>ROW()-2</f>
        <v>40</v>
      </c>
      <c r="B42" s="7" t="s">
        <v>61</v>
      </c>
      <c r="C42" s="7">
        <v>440705</v>
      </c>
      <c r="D42" s="5" t="s">
        <v>298</v>
      </c>
      <c r="E42" s="5" t="s">
        <v>100</v>
      </c>
      <c r="F42" s="5" t="s">
        <v>101</v>
      </c>
      <c r="G42" s="5" t="s">
        <v>299</v>
      </c>
      <c r="H42" s="5" t="s">
        <v>300</v>
      </c>
      <c r="I42" s="5" t="s">
        <v>103</v>
      </c>
      <c r="J42" s="5" t="s">
        <v>103</v>
      </c>
      <c r="K42" s="5" t="s">
        <v>103</v>
      </c>
      <c r="L42" s="5" t="s">
        <v>103</v>
      </c>
      <c r="M42" s="5" t="s">
        <v>29</v>
      </c>
      <c r="N42" s="5">
        <v>3800</v>
      </c>
      <c r="O42" s="5" t="s">
        <v>301</v>
      </c>
      <c r="P42" s="5" t="s">
        <v>302</v>
      </c>
      <c r="Q42" s="5" t="s">
        <v>303</v>
      </c>
      <c r="R42" s="5" t="s">
        <v>304</v>
      </c>
      <c r="S42" s="5" t="s">
        <v>305</v>
      </c>
      <c r="T42" s="9" t="s">
        <v>69</v>
      </c>
      <c r="U42" s="5"/>
      <c r="V42" s="5" t="str">
        <f>IF(COUNTIF(I42:M42,"是")=0,"完全不响应专项治理措施","落实"&amp;COUNTIF(I42:J42,"是")+COUNTIF(L42:M42,"是")&amp;"项专项治理措施")</f>
        <v>落实1项专项治理措施</v>
      </c>
    </row>
    <row r="43" ht="78.75" spans="1:22">
      <c r="A43" s="4">
        <f>ROW()-2</f>
        <v>41</v>
      </c>
      <c r="B43" s="4" t="s">
        <v>61</v>
      </c>
      <c r="C43" s="6">
        <v>440705</v>
      </c>
      <c r="D43" s="4" t="s">
        <v>306</v>
      </c>
      <c r="E43" s="4" t="s">
        <v>100</v>
      </c>
      <c r="F43" s="4" t="s">
        <v>45</v>
      </c>
      <c r="G43" s="4" t="s">
        <v>307</v>
      </c>
      <c r="H43" s="4" t="s">
        <v>308</v>
      </c>
      <c r="I43" s="4" t="s">
        <v>103</v>
      </c>
      <c r="J43" s="4" t="s">
        <v>103</v>
      </c>
      <c r="K43" s="4" t="s">
        <v>103</v>
      </c>
      <c r="L43" s="4" t="s">
        <v>103</v>
      </c>
      <c r="M43" s="4" t="s">
        <v>103</v>
      </c>
      <c r="N43" s="4">
        <v>4300</v>
      </c>
      <c r="O43" s="4" t="s">
        <v>145</v>
      </c>
      <c r="P43" s="4">
        <v>889</v>
      </c>
      <c r="Q43" s="4" t="s">
        <v>309</v>
      </c>
      <c r="R43" s="4" t="s">
        <v>310</v>
      </c>
      <c r="S43" s="4" t="s">
        <v>311</v>
      </c>
      <c r="T43" s="4" t="s">
        <v>69</v>
      </c>
      <c r="U43" s="4"/>
      <c r="V43" s="4" t="str">
        <f>IF(COUNTIF(I43:M43,"是")=0,"完全不响应专项治理措施","落实"&amp;COUNTIF(I43:J43,"是")+COUNTIF(L43:M43,"是")&amp;"项专项治理措施")</f>
        <v>完全不响应专项治理措施</v>
      </c>
    </row>
    <row r="44" ht="63" spans="1:22">
      <c r="A44" s="5">
        <f>ROW()-2</f>
        <v>42</v>
      </c>
      <c r="B44" s="7" t="s">
        <v>43</v>
      </c>
      <c r="C44" s="7">
        <v>440781</v>
      </c>
      <c r="D44" s="5" t="s">
        <v>312</v>
      </c>
      <c r="E44" s="5" t="s">
        <v>100</v>
      </c>
      <c r="F44" s="5" t="s">
        <v>101</v>
      </c>
      <c r="G44" s="5" t="s">
        <v>313</v>
      </c>
      <c r="H44" s="5">
        <v>13822425916</v>
      </c>
      <c r="I44" s="5" t="s">
        <v>103</v>
      </c>
      <c r="J44" s="5" t="s">
        <v>29</v>
      </c>
      <c r="K44" s="5" t="s">
        <v>103</v>
      </c>
      <c r="L44" s="5" t="s">
        <v>314</v>
      </c>
      <c r="M44" s="5" t="s">
        <v>103</v>
      </c>
      <c r="N44" s="5">
        <v>4275</v>
      </c>
      <c r="O44" s="5" t="s">
        <v>315</v>
      </c>
      <c r="P44" s="5" t="s">
        <v>316</v>
      </c>
      <c r="Q44" s="5" t="s">
        <v>317</v>
      </c>
      <c r="R44" s="5" t="s">
        <v>318</v>
      </c>
      <c r="S44" s="5" t="s">
        <v>319</v>
      </c>
      <c r="T44" s="5"/>
      <c r="U44" s="7"/>
      <c r="V44" s="5" t="str">
        <f>IF(COUNTIF(I44:M44,"是")=0,"完全不响应专项治理措施","落实"&amp;COUNTIF(I44:J44,"是")+COUNTIF(L44:M44,"是")&amp;"项专项治理措施")</f>
        <v>落实1项专项治理措施</v>
      </c>
    </row>
    <row r="45" ht="78.75" spans="1:22">
      <c r="A45" s="4">
        <f>ROW()-2</f>
        <v>43</v>
      </c>
      <c r="B45" s="4" t="s">
        <v>79</v>
      </c>
      <c r="C45" s="4">
        <v>440783</v>
      </c>
      <c r="D45" s="4" t="s">
        <v>320</v>
      </c>
      <c r="E45" s="4" t="s">
        <v>100</v>
      </c>
      <c r="F45" s="4" t="s">
        <v>101</v>
      </c>
      <c r="G45" s="4" t="s">
        <v>321</v>
      </c>
      <c r="H45" s="4">
        <v>18138093353</v>
      </c>
      <c r="I45" s="4" t="s">
        <v>29</v>
      </c>
      <c r="J45" s="4" t="s">
        <v>103</v>
      </c>
      <c r="K45" s="4" t="s">
        <v>103</v>
      </c>
      <c r="L45" s="4" t="s">
        <v>103</v>
      </c>
      <c r="M45" s="4" t="s">
        <v>103</v>
      </c>
      <c r="N45" s="4">
        <v>3888</v>
      </c>
      <c r="O45" s="4" t="s">
        <v>322</v>
      </c>
      <c r="P45" s="4" t="s">
        <v>323</v>
      </c>
      <c r="Q45" s="4" t="s">
        <v>324</v>
      </c>
      <c r="R45" s="4" t="s">
        <v>325</v>
      </c>
      <c r="S45" s="4" t="s">
        <v>326</v>
      </c>
      <c r="T45" s="4" t="s">
        <v>327</v>
      </c>
      <c r="U45" s="4"/>
      <c r="V45" s="4" t="str">
        <f>IF(COUNTIF(I45:M45,"是")=0,"完全不响应专项治理措施","落实"&amp;COUNTIF(I45:J45,"是")+COUNTIF(L45:M45,"是")&amp;"项专项治理措施")</f>
        <v>落实1项专项治理措施</v>
      </c>
    </row>
    <row r="46" ht="63" spans="1:22">
      <c r="A46" s="5">
        <f>ROW()-2</f>
        <v>44</v>
      </c>
      <c r="B46" s="5" t="s">
        <v>79</v>
      </c>
      <c r="C46" s="5">
        <v>440783</v>
      </c>
      <c r="D46" s="5" t="s">
        <v>328</v>
      </c>
      <c r="E46" s="5" t="s">
        <v>100</v>
      </c>
      <c r="F46" s="5" t="s">
        <v>101</v>
      </c>
      <c r="G46" s="5" t="s">
        <v>329</v>
      </c>
      <c r="H46" s="5" t="s">
        <v>330</v>
      </c>
      <c r="I46" s="5" t="s">
        <v>29</v>
      </c>
      <c r="J46" s="5" t="s">
        <v>103</v>
      </c>
      <c r="K46" s="5" t="s">
        <v>103</v>
      </c>
      <c r="L46" s="5" t="s">
        <v>103</v>
      </c>
      <c r="M46" s="5" t="s">
        <v>103</v>
      </c>
      <c r="N46" s="5">
        <v>3888</v>
      </c>
      <c r="O46" s="5" t="s">
        <v>331</v>
      </c>
      <c r="P46" s="5" t="s">
        <v>332</v>
      </c>
      <c r="Q46" s="5" t="s">
        <v>170</v>
      </c>
      <c r="R46" s="5" t="s">
        <v>50</v>
      </c>
      <c r="S46" s="5" t="s">
        <v>333</v>
      </c>
      <c r="T46" s="5" t="s">
        <v>69</v>
      </c>
      <c r="U46" s="5" t="s">
        <v>334</v>
      </c>
      <c r="V46" s="5" t="str">
        <f>IF(COUNTIF(I46:M46,"是")=0,"完全不响应专项治理措施","落实"&amp;COUNTIF(I46:J46,"是")+COUNTIF(L46:M46,"是")&amp;"项专项治理措施")</f>
        <v>落实1项专项治理措施</v>
      </c>
    </row>
    <row r="47" ht="189" spans="1:22">
      <c r="A47" s="4">
        <f>ROW()-2</f>
        <v>45</v>
      </c>
      <c r="B47" s="4" t="s">
        <v>79</v>
      </c>
      <c r="C47" s="4">
        <v>440783</v>
      </c>
      <c r="D47" s="4" t="s">
        <v>335</v>
      </c>
      <c r="E47" s="4" t="s">
        <v>100</v>
      </c>
      <c r="F47" s="4" t="s">
        <v>101</v>
      </c>
      <c r="G47" s="4" t="s">
        <v>336</v>
      </c>
      <c r="H47" s="4">
        <v>13824076060</v>
      </c>
      <c r="I47" s="4" t="s">
        <v>29</v>
      </c>
      <c r="J47" s="4" t="s">
        <v>103</v>
      </c>
      <c r="K47" s="4" t="s">
        <v>103</v>
      </c>
      <c r="L47" s="4" t="s">
        <v>103</v>
      </c>
      <c r="M47" s="4" t="s">
        <v>103</v>
      </c>
      <c r="N47" s="4">
        <v>3888</v>
      </c>
      <c r="O47" s="4" t="s">
        <v>337</v>
      </c>
      <c r="P47" s="4" t="s">
        <v>338</v>
      </c>
      <c r="Q47" s="4" t="s">
        <v>339</v>
      </c>
      <c r="R47" s="4" t="s">
        <v>340</v>
      </c>
      <c r="S47" s="4" t="s">
        <v>341</v>
      </c>
      <c r="T47" s="4" t="s">
        <v>342</v>
      </c>
      <c r="U47" s="4"/>
      <c r="V47" s="4" t="str">
        <f>IF(COUNTIF(I47:M47,"是")=0,"完全不响应专项治理措施","落实"&amp;COUNTIF(I47:J47,"是")+COUNTIF(L47:M47,"是")&amp;"项专项治理措施")</f>
        <v>落实1项专项治理措施</v>
      </c>
    </row>
    <row r="48" ht="94.5" spans="1:22">
      <c r="A48" s="5">
        <f>ROW()-2</f>
        <v>46</v>
      </c>
      <c r="B48" s="5" t="s">
        <v>79</v>
      </c>
      <c r="C48" s="5">
        <v>440783</v>
      </c>
      <c r="D48" s="5" t="s">
        <v>343</v>
      </c>
      <c r="E48" s="5" t="s">
        <v>100</v>
      </c>
      <c r="F48" s="5" t="s">
        <v>101</v>
      </c>
      <c r="G48" s="5" t="s">
        <v>344</v>
      </c>
      <c r="H48" s="5">
        <v>13059279917</v>
      </c>
      <c r="I48" s="5" t="s">
        <v>29</v>
      </c>
      <c r="J48" s="5" t="s">
        <v>103</v>
      </c>
      <c r="K48" s="5" t="s">
        <v>103</v>
      </c>
      <c r="L48" s="5" t="s">
        <v>103</v>
      </c>
      <c r="M48" s="5" t="s">
        <v>103</v>
      </c>
      <c r="N48" s="5">
        <v>3888</v>
      </c>
      <c r="O48" s="5" t="s">
        <v>337</v>
      </c>
      <c r="P48" s="5" t="s">
        <v>345</v>
      </c>
      <c r="Q48" s="5" t="s">
        <v>346</v>
      </c>
      <c r="R48" s="5" t="s">
        <v>347</v>
      </c>
      <c r="S48" s="5" t="s">
        <v>348</v>
      </c>
      <c r="T48" s="5" t="s">
        <v>69</v>
      </c>
      <c r="U48" s="5" t="s">
        <v>349</v>
      </c>
      <c r="V48" s="5" t="str">
        <f>IF(COUNTIF(I48:M48,"是")=0,"完全不响应专项治理措施","落实"&amp;COUNTIF(I48:J48,"是")+COUNTIF(L48:M48,"是")&amp;"项专项治理措施")</f>
        <v>落实1项专项治理措施</v>
      </c>
    </row>
    <row r="49" ht="63" spans="1:22">
      <c r="A49" s="4">
        <f>ROW()-2</f>
        <v>47</v>
      </c>
      <c r="B49" s="4" t="s">
        <v>79</v>
      </c>
      <c r="C49" s="4">
        <v>440783</v>
      </c>
      <c r="D49" s="4" t="s">
        <v>350</v>
      </c>
      <c r="E49" s="4" t="s">
        <v>100</v>
      </c>
      <c r="F49" s="4" t="s">
        <v>101</v>
      </c>
      <c r="G49" s="4" t="s">
        <v>351</v>
      </c>
      <c r="H49" s="4">
        <v>18929077611</v>
      </c>
      <c r="I49" s="4" t="s">
        <v>29</v>
      </c>
      <c r="J49" s="4" t="s">
        <v>103</v>
      </c>
      <c r="K49" s="4" t="s">
        <v>103</v>
      </c>
      <c r="L49" s="4" t="s">
        <v>103</v>
      </c>
      <c r="M49" s="4" t="s">
        <v>126</v>
      </c>
      <c r="N49" s="4">
        <v>3888</v>
      </c>
      <c r="O49" s="4" t="s">
        <v>352</v>
      </c>
      <c r="P49" s="4" t="s">
        <v>338</v>
      </c>
      <c r="Q49" s="4" t="s">
        <v>353</v>
      </c>
      <c r="R49" s="4" t="s">
        <v>354</v>
      </c>
      <c r="S49" s="4" t="s">
        <v>355</v>
      </c>
      <c r="T49" s="4" t="s">
        <v>69</v>
      </c>
      <c r="U49" s="4"/>
      <c r="V49" s="4" t="str">
        <f>IF(COUNTIF(I49:M49,"是")=0,"完全不响应专项治理措施","落实"&amp;COUNTIF(I49:J49,"是")+COUNTIF(L49:M49,"是")&amp;"项专项治理措施")</f>
        <v>落实1项专项治理措施</v>
      </c>
    </row>
    <row r="50" ht="31.5" spans="1:22">
      <c r="A50" s="5">
        <f>ROW()-2</f>
        <v>48</v>
      </c>
      <c r="B50" s="5" t="s">
        <v>79</v>
      </c>
      <c r="C50" s="5">
        <v>440783</v>
      </c>
      <c r="D50" s="5" t="s">
        <v>356</v>
      </c>
      <c r="E50" s="5" t="s">
        <v>100</v>
      </c>
      <c r="F50" s="5" t="s">
        <v>101</v>
      </c>
      <c r="G50" s="5" t="s">
        <v>357</v>
      </c>
      <c r="H50" s="5">
        <v>13702222972</v>
      </c>
      <c r="I50" s="5" t="s">
        <v>29</v>
      </c>
      <c r="J50" s="5" t="s">
        <v>103</v>
      </c>
      <c r="K50" s="5" t="s">
        <v>103</v>
      </c>
      <c r="L50" s="5" t="s">
        <v>103</v>
      </c>
      <c r="M50" s="5" t="s">
        <v>103</v>
      </c>
      <c r="N50" s="5">
        <v>3880</v>
      </c>
      <c r="O50" s="5" t="s">
        <v>176</v>
      </c>
      <c r="P50" s="5" t="s">
        <v>338</v>
      </c>
      <c r="Q50" s="5" t="s">
        <v>358</v>
      </c>
      <c r="R50" s="5" t="s">
        <v>340</v>
      </c>
      <c r="S50" s="5" t="s">
        <v>341</v>
      </c>
      <c r="T50" s="5" t="s">
        <v>69</v>
      </c>
      <c r="U50" s="5"/>
      <c r="V50" s="5" t="str">
        <f>IF(COUNTIF(I50:M50,"是")=0,"完全不响应专项治理措施","落实"&amp;COUNTIF(I50:J50,"是")+COUNTIF(L50:M50,"是")&amp;"项专项治理措施")</f>
        <v>落实1项专项治理措施</v>
      </c>
    </row>
    <row r="51" ht="110.25" spans="1:22">
      <c r="A51" s="4">
        <f>ROW()-2</f>
        <v>49</v>
      </c>
      <c r="B51" s="4" t="s">
        <v>79</v>
      </c>
      <c r="C51" s="4">
        <v>440783</v>
      </c>
      <c r="D51" s="4" t="s">
        <v>359</v>
      </c>
      <c r="E51" s="4" t="s">
        <v>100</v>
      </c>
      <c r="F51" s="4" t="s">
        <v>101</v>
      </c>
      <c r="G51" s="4" t="s">
        <v>360</v>
      </c>
      <c r="H51" s="4" t="s">
        <v>361</v>
      </c>
      <c r="I51" s="4" t="s">
        <v>29</v>
      </c>
      <c r="J51" s="4" t="s">
        <v>103</v>
      </c>
      <c r="K51" s="4" t="s">
        <v>103</v>
      </c>
      <c r="L51" s="4" t="s">
        <v>103</v>
      </c>
      <c r="M51" s="4" t="s">
        <v>103</v>
      </c>
      <c r="N51" s="4">
        <v>3888</v>
      </c>
      <c r="O51" s="4" t="s">
        <v>362</v>
      </c>
      <c r="P51" s="4" t="s">
        <v>295</v>
      </c>
      <c r="Q51" s="4" t="s">
        <v>363</v>
      </c>
      <c r="R51" s="4" t="s">
        <v>296</v>
      </c>
      <c r="S51" s="4" t="s">
        <v>297</v>
      </c>
      <c r="T51" s="4" t="s">
        <v>69</v>
      </c>
      <c r="U51" s="4" t="s">
        <v>364</v>
      </c>
      <c r="V51" s="4" t="str">
        <f>IF(COUNTIF(I51:M51,"是")=0,"完全不响应专项治理措施","落实"&amp;COUNTIF(I51:J51,"是")+COUNTIF(L51:M51,"是")&amp;"项专项治理措施")</f>
        <v>落实1项专项治理措施</v>
      </c>
    </row>
    <row r="52" ht="47.25" spans="1:22">
      <c r="A52" s="5">
        <f>ROW()-2</f>
        <v>50</v>
      </c>
      <c r="B52" s="5" t="s">
        <v>89</v>
      </c>
      <c r="C52" s="5">
        <v>440784</v>
      </c>
      <c r="D52" s="5" t="s">
        <v>365</v>
      </c>
      <c r="E52" s="5" t="s">
        <v>100</v>
      </c>
      <c r="F52" s="5" t="s">
        <v>101</v>
      </c>
      <c r="G52" s="5" t="s">
        <v>366</v>
      </c>
      <c r="H52" s="5">
        <v>13902557368</v>
      </c>
      <c r="I52" s="5" t="s">
        <v>29</v>
      </c>
      <c r="J52" s="5" t="s">
        <v>103</v>
      </c>
      <c r="K52" s="5" t="s">
        <v>103</v>
      </c>
      <c r="L52" s="5" t="s">
        <v>103</v>
      </c>
      <c r="M52" s="5" t="s">
        <v>103</v>
      </c>
      <c r="N52" s="5">
        <v>3888</v>
      </c>
      <c r="O52" s="5" t="s">
        <v>253</v>
      </c>
      <c r="P52" s="5" t="s">
        <v>223</v>
      </c>
      <c r="Q52" s="5" t="s">
        <v>367</v>
      </c>
      <c r="R52" s="5" t="s">
        <v>368</v>
      </c>
      <c r="S52" s="5" t="s">
        <v>369</v>
      </c>
      <c r="T52" s="5" t="s">
        <v>69</v>
      </c>
      <c r="U52" s="5"/>
      <c r="V52" s="5" t="str">
        <f>IF(COUNTIF(I52:M52,"是")=0,"完全不响应专项治理措施","落实"&amp;COUNTIF(I52:J52,"是")+COUNTIF(L52:M52,"是")&amp;"项专项治理措施")</f>
        <v>落实1项专项治理措施</v>
      </c>
    </row>
    <row r="53" ht="47.25" spans="1:22">
      <c r="A53" s="4">
        <f>ROW()-2</f>
        <v>51</v>
      </c>
      <c r="B53" s="4" t="s">
        <v>61</v>
      </c>
      <c r="C53" s="8">
        <v>440705</v>
      </c>
      <c r="D53" s="8" t="s">
        <v>370</v>
      </c>
      <c r="E53" s="8" t="s">
        <v>100</v>
      </c>
      <c r="F53" s="4" t="s">
        <v>101</v>
      </c>
      <c r="G53" s="4" t="s">
        <v>371</v>
      </c>
      <c r="H53" s="8">
        <v>13316740189</v>
      </c>
      <c r="I53" s="8" t="s">
        <v>103</v>
      </c>
      <c r="J53" s="8" t="s">
        <v>103</v>
      </c>
      <c r="K53" s="8" t="s">
        <v>103</v>
      </c>
      <c r="L53" s="8" t="s">
        <v>103</v>
      </c>
      <c r="M53" s="4" t="s">
        <v>103</v>
      </c>
      <c r="N53" s="8">
        <v>3888</v>
      </c>
      <c r="O53" s="4" t="s">
        <v>372</v>
      </c>
      <c r="P53" s="8" t="s">
        <v>373</v>
      </c>
      <c r="Q53" s="4" t="s">
        <v>121</v>
      </c>
      <c r="R53" s="8">
        <v>1090</v>
      </c>
      <c r="S53" s="8" t="s">
        <v>374</v>
      </c>
      <c r="T53" s="8" t="s">
        <v>69</v>
      </c>
      <c r="U53" s="4"/>
      <c r="V53" s="4" t="str">
        <f>IF(COUNTIF(I53:M53,"是")=0,"完全不响应专项治理措施","落实"&amp;COUNTIF(I53:J53,"是")+COUNTIF(L53:M53,"是")&amp;"项专项治理措施")</f>
        <v>完全不响应专项治理措施</v>
      </c>
    </row>
    <row r="54" ht="63" spans="1:22">
      <c r="A54" s="5">
        <f>ROW()-2</f>
        <v>52</v>
      </c>
      <c r="B54" s="7" t="s">
        <v>43</v>
      </c>
      <c r="C54" s="7">
        <v>440781</v>
      </c>
      <c r="D54" s="5" t="s">
        <v>375</v>
      </c>
      <c r="E54" s="5" t="s">
        <v>100</v>
      </c>
      <c r="F54" s="5" t="s">
        <v>101</v>
      </c>
      <c r="G54" s="5" t="s">
        <v>376</v>
      </c>
      <c r="H54" s="7">
        <v>15875003261</v>
      </c>
      <c r="I54" s="5" t="s">
        <v>103</v>
      </c>
      <c r="J54" s="5" t="s">
        <v>103</v>
      </c>
      <c r="K54" s="5" t="s">
        <v>103</v>
      </c>
      <c r="L54" s="5" t="s">
        <v>103</v>
      </c>
      <c r="M54" s="5" t="s">
        <v>103</v>
      </c>
      <c r="N54" s="5">
        <v>4300</v>
      </c>
      <c r="O54" s="5" t="s">
        <v>377</v>
      </c>
      <c r="P54" s="5" t="s">
        <v>378</v>
      </c>
      <c r="Q54" s="5" t="s">
        <v>379</v>
      </c>
      <c r="R54" s="5" t="s">
        <v>380</v>
      </c>
      <c r="S54" s="5" t="s">
        <v>381</v>
      </c>
      <c r="T54" s="5"/>
      <c r="U54" s="5"/>
      <c r="V54" s="5" t="str">
        <f>IF(COUNTIF(I54:M54,"是")=0,"完全不响应专项治理措施","落实"&amp;COUNTIF(I54:J54,"是")+COUNTIF(L54:M54,"是")&amp;"项专项治理措施")</f>
        <v>完全不响应专项治理措施</v>
      </c>
    </row>
    <row r="55" ht="63" spans="1:22">
      <c r="A55" s="4">
        <f>ROW()-2</f>
        <v>53</v>
      </c>
      <c r="B55" s="6" t="s">
        <v>43</v>
      </c>
      <c r="C55" s="6">
        <v>440781</v>
      </c>
      <c r="D55" s="4" t="s">
        <v>382</v>
      </c>
      <c r="E55" s="4" t="s">
        <v>100</v>
      </c>
      <c r="F55" s="4" t="s">
        <v>101</v>
      </c>
      <c r="G55" s="4" t="s">
        <v>383</v>
      </c>
      <c r="H55" s="4">
        <v>13902588328</v>
      </c>
      <c r="I55" s="4" t="s">
        <v>103</v>
      </c>
      <c r="J55" s="4" t="s">
        <v>103</v>
      </c>
      <c r="K55" s="4" t="s">
        <v>103</v>
      </c>
      <c r="L55" s="4" t="s">
        <v>103</v>
      </c>
      <c r="M55" s="4" t="s">
        <v>126</v>
      </c>
      <c r="N55" s="4">
        <v>4300</v>
      </c>
      <c r="O55" s="4" t="s">
        <v>384</v>
      </c>
      <c r="P55" s="4">
        <v>770</v>
      </c>
      <c r="Q55" s="4" t="s">
        <v>136</v>
      </c>
      <c r="R55" s="4">
        <v>2500</v>
      </c>
      <c r="S55" s="4">
        <v>7570</v>
      </c>
      <c r="T55" s="4"/>
      <c r="U55" s="4"/>
      <c r="V55" s="4" t="str">
        <f>IF(COUNTIF(I55:M55,"是")=0,"完全不响应专项治理措施","落实"&amp;COUNTIF(I55:J55,"是")+COUNTIF(L55:M55,"是")&amp;"项专项治理措施")</f>
        <v>完全不响应专项治理措施</v>
      </c>
    </row>
    <row r="56" ht="78.75" spans="1:22">
      <c r="A56" s="5">
        <f>ROW()-2</f>
        <v>54</v>
      </c>
      <c r="B56" s="7" t="s">
        <v>43</v>
      </c>
      <c r="C56" s="7">
        <v>440781</v>
      </c>
      <c r="D56" s="5" t="s">
        <v>385</v>
      </c>
      <c r="E56" s="5" t="s">
        <v>100</v>
      </c>
      <c r="F56" s="5" t="s">
        <v>101</v>
      </c>
      <c r="G56" s="5" t="s">
        <v>386</v>
      </c>
      <c r="H56" s="5" t="s">
        <v>387</v>
      </c>
      <c r="I56" s="5" t="s">
        <v>103</v>
      </c>
      <c r="J56" s="5" t="s">
        <v>103</v>
      </c>
      <c r="K56" s="5" t="s">
        <v>103</v>
      </c>
      <c r="L56" s="5" t="s">
        <v>103</v>
      </c>
      <c r="M56" s="5" t="s">
        <v>126</v>
      </c>
      <c r="N56" s="5">
        <v>4300</v>
      </c>
      <c r="O56" s="5" t="s">
        <v>388</v>
      </c>
      <c r="P56" s="5" t="s">
        <v>389</v>
      </c>
      <c r="Q56" s="5" t="s">
        <v>215</v>
      </c>
      <c r="R56" s="5" t="s">
        <v>390</v>
      </c>
      <c r="S56" s="5" t="s">
        <v>391</v>
      </c>
      <c r="T56" s="5"/>
      <c r="U56" s="5"/>
      <c r="V56" s="5" t="str">
        <f>IF(COUNTIF(I56:M56,"是")=0,"完全不响应专项治理措施","落实"&amp;COUNTIF(I56:J56,"是")+COUNTIF(L56:M56,"是")&amp;"项专项治理措施")</f>
        <v>完全不响应专项治理措施</v>
      </c>
    </row>
    <row r="57" ht="63" spans="1:22">
      <c r="A57" s="4">
        <f>ROW()-2</f>
        <v>55</v>
      </c>
      <c r="B57" s="6" t="s">
        <v>43</v>
      </c>
      <c r="C57" s="6">
        <v>440781</v>
      </c>
      <c r="D57" s="4" t="s">
        <v>392</v>
      </c>
      <c r="E57" s="4" t="s">
        <v>100</v>
      </c>
      <c r="F57" s="4" t="s">
        <v>101</v>
      </c>
      <c r="G57" s="4" t="s">
        <v>393</v>
      </c>
      <c r="H57" s="4">
        <v>18948966618</v>
      </c>
      <c r="I57" s="4" t="s">
        <v>103</v>
      </c>
      <c r="J57" s="4" t="s">
        <v>103</v>
      </c>
      <c r="K57" s="4" t="s">
        <v>103</v>
      </c>
      <c r="L57" s="4" t="s">
        <v>103</v>
      </c>
      <c r="M57" s="4" t="s">
        <v>103</v>
      </c>
      <c r="N57" s="4">
        <v>4050</v>
      </c>
      <c r="O57" s="4" t="s">
        <v>394</v>
      </c>
      <c r="P57" s="4" t="s">
        <v>395</v>
      </c>
      <c r="Q57" s="4" t="s">
        <v>396</v>
      </c>
      <c r="R57" s="4" t="s">
        <v>397</v>
      </c>
      <c r="S57" s="4" t="s">
        <v>398</v>
      </c>
      <c r="T57" s="4" t="s">
        <v>399</v>
      </c>
      <c r="U57" s="4"/>
      <c r="V57" s="4" t="str">
        <f>IF(COUNTIF(I57:M57,"是")=0,"完全不响应专项治理措施","落实"&amp;COUNTIF(I57:J57,"是")+COUNTIF(L57:M57,"是")&amp;"项专项治理措施")</f>
        <v>完全不响应专项治理措施</v>
      </c>
    </row>
    <row r="58" ht="31.5" spans="1:22">
      <c r="A58" s="5">
        <f>ROW()-2</f>
        <v>56</v>
      </c>
      <c r="B58" s="5" t="s">
        <v>79</v>
      </c>
      <c r="C58" s="5">
        <v>440783</v>
      </c>
      <c r="D58" s="5" t="s">
        <v>400</v>
      </c>
      <c r="E58" s="5" t="s">
        <v>100</v>
      </c>
      <c r="F58" s="5" t="s">
        <v>101</v>
      </c>
      <c r="G58" s="5" t="s">
        <v>401</v>
      </c>
      <c r="H58" s="5">
        <v>18948096937</v>
      </c>
      <c r="I58" s="5" t="s">
        <v>103</v>
      </c>
      <c r="J58" s="5" t="s">
        <v>103</v>
      </c>
      <c r="K58" s="5" t="s">
        <v>103</v>
      </c>
      <c r="L58" s="5" t="s">
        <v>103</v>
      </c>
      <c r="M58" s="5" t="s">
        <v>103</v>
      </c>
      <c r="N58" s="5">
        <v>4300</v>
      </c>
      <c r="O58" s="5" t="s">
        <v>402</v>
      </c>
      <c r="P58" s="5">
        <v>770</v>
      </c>
      <c r="Q58" s="5" t="s">
        <v>157</v>
      </c>
      <c r="R58" s="5" t="s">
        <v>403</v>
      </c>
      <c r="S58" s="5" t="s">
        <v>404</v>
      </c>
      <c r="T58" s="5" t="s">
        <v>69</v>
      </c>
      <c r="U58" s="5"/>
      <c r="V58" s="5" t="str">
        <f>IF(COUNTIF(I58:M58,"是")=0,"完全不响应专项治理措施","落实"&amp;COUNTIF(I58:J58,"是")+COUNTIF(L58:M58,"是")&amp;"项专项治理措施")</f>
        <v>完全不响应专项治理措施</v>
      </c>
    </row>
    <row r="59" ht="20" customHeight="1" spans="1:22">
      <c r="A59" s="4">
        <f>ROW()-2</f>
        <v>57</v>
      </c>
      <c r="B59" s="4" t="s">
        <v>61</v>
      </c>
      <c r="C59" s="4">
        <v>440705</v>
      </c>
      <c r="D59" s="4" t="s">
        <v>405</v>
      </c>
      <c r="E59" s="4" t="s">
        <v>100</v>
      </c>
      <c r="F59" s="4" t="s">
        <v>101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4"/>
      <c r="V59" s="4" t="str">
        <f>IF(COUNTIF(I59:M59,"是")=0,"完全不响应专项治理措施","落实"&amp;COUNTIF(I59:J59,"是")+COUNTIF(L59:M59,"是")&amp;"项专项治理措施")</f>
        <v>完全不响应专项治理措施</v>
      </c>
    </row>
  </sheetData>
  <autoFilter ref="A2:V59">
    <extLst/>
  </autoFilter>
  <mergeCells count="20">
    <mergeCell ref="O1:P1"/>
    <mergeCell ref="Q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S1:S2"/>
    <mergeCell ref="T1:T2"/>
    <mergeCell ref="U1:U2"/>
    <mergeCell ref="V1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greatwall</cp:lastModifiedBy>
  <dcterms:created xsi:type="dcterms:W3CDTF">2023-05-07T06:05:00Z</dcterms:created>
  <dcterms:modified xsi:type="dcterms:W3CDTF">2023-12-18T15:29:48Z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2052-11.8.2.11961</vt:lpwstr>
  </property>
</Properties>
</file>