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仅报送省全市表" sheetId="1" r:id="rId1"/>
  </sheets>
  <externalReferences>
    <externalReference r:id="rId2"/>
  </externalReferences>
  <definedNames>
    <definedName name="_xlnm._FilterDatabase" localSheetId="0" hidden="1">仅报送省全市表!$A$5:$K$102</definedName>
    <definedName name="_xlnm.Print_Area" localSheetId="0">仅报送省全市表!$A$1:$J$102</definedName>
    <definedName name="_xlnm.Print_Titles" localSheetId="0">仅报送省全市表!$4:$5</definedName>
  </definedNames>
  <calcPr calcId="144525"/>
</workbook>
</file>

<file path=xl/sharedStrings.xml><?xml version="1.0" encoding="utf-8"?>
<sst xmlns="http://schemas.openxmlformats.org/spreadsheetml/2006/main" count="314" uniqueCount="218">
  <si>
    <t>附件2</t>
  </si>
  <si>
    <t>2024年江门市涉农资金申报情况表</t>
  </si>
  <si>
    <t>序号</t>
  </si>
  <si>
    <t>省级主管部门</t>
  </si>
  <si>
    <t>一级项目名称</t>
  </si>
  <si>
    <t>项目分类</t>
  </si>
  <si>
    <t>遴选上报项目个数</t>
  </si>
  <si>
    <t>2024年度项目计划投资总额
（万元）</t>
  </si>
  <si>
    <t>2024年度申请省级涉农资金总额
（万元）</t>
  </si>
  <si>
    <t>2024年度预期完成的工作任务量</t>
  </si>
  <si>
    <t>对应量化指标</t>
  </si>
  <si>
    <t>计划完成值</t>
  </si>
  <si>
    <t>备注</t>
  </si>
  <si>
    <t>合计</t>
  </si>
  <si>
    <t>省农业农村厅</t>
  </si>
  <si>
    <t>巩固拓展脱贫攻坚成果</t>
  </si>
  <si>
    <t>防返贫监测和帮扶</t>
  </si>
  <si>
    <t>帮扶对象收益人数（人）</t>
  </si>
  <si>
    <t>贴息贷款</t>
  </si>
  <si>
    <t>脱贫人口小额信贷当年实际贴息金额（万元）</t>
  </si>
  <si>
    <t>扶持壮大村级集体经济</t>
  </si>
  <si>
    <t>扶持发展村集体经济项目（个数）</t>
  </si>
  <si>
    <t>农田建设及管护</t>
  </si>
  <si>
    <t>高标准农田建设及管护</t>
  </si>
  <si>
    <t>当年度新建高标准农田面积（万亩）</t>
  </si>
  <si>
    <t>当年度改造提升高标准农田面积（万亩）</t>
  </si>
  <si>
    <t>其中：高效节水灌溉面积（万亩）</t>
  </si>
  <si>
    <t>农产品质量安全</t>
  </si>
  <si>
    <t>农产品质量安全监测检测</t>
  </si>
  <si>
    <t>开展农产品质量安全监测数量（批次）</t>
  </si>
  <si>
    <t>监督抽查样品数量（个）</t>
  </si>
  <si>
    <t>风险监测样品数量（个）</t>
  </si>
  <si>
    <t>动物疫病防控</t>
  </si>
  <si>
    <t>强制免疫病种应免疫畜禽的免疫密度（%）</t>
  </si>
  <si>
    <t>≧90%</t>
  </si>
  <si>
    <t>强制扑杀和销毁补助</t>
  </si>
  <si>
    <t>强制扑杀补助发放率（%）</t>
  </si>
  <si>
    <t>养殖环节无害化处理补助</t>
  </si>
  <si>
    <t>养殖环节病死猪无害化处理补助发放率（%）</t>
  </si>
  <si>
    <t>农机购置与应用补贴</t>
  </si>
  <si>
    <t>农机购置与应用补贴机具数（台（套））</t>
  </si>
  <si>
    <t>推进农业绿色发展</t>
  </si>
  <si>
    <t>受污染耕地安全利用</t>
  </si>
  <si>
    <t>安全利用措施面积（亩）</t>
  </si>
  <si>
    <t>受污染耕地安全利用率（%）</t>
  </si>
  <si>
    <t>监测点位数（个）</t>
  </si>
  <si>
    <t>省水利厅</t>
  </si>
  <si>
    <t>重大水利工程</t>
  </si>
  <si>
    <t>完成重大水利工程投资（万元）</t>
  </si>
  <si>
    <t>鹤山市西江大堤综合整治工程、台山市赤溪镇、川岛镇（下川岛）、冲蒌镇农村饮水改造工程、台山市农村小型集中供水提质改造工程项目、恩平市生态海堤建设工程</t>
  </si>
  <si>
    <t>中小河流治理</t>
  </si>
  <si>
    <t>流域面积3000平方公里以上中小河流治理</t>
  </si>
  <si>
    <t>完成治理河长（公里）</t>
  </si>
  <si>
    <t>另有堤防加固36.6公里，江海0.6公里，恩平36公里</t>
  </si>
  <si>
    <t>病险水库除险加固</t>
  </si>
  <si>
    <t>大中型病险水库除险加固项目</t>
  </si>
  <si>
    <t>当年度新增完成现有大中型病险水库除险加固数量（座）</t>
  </si>
  <si>
    <t>小型病险水库除险加固</t>
  </si>
  <si>
    <t>当年度新增完成现有小型病险水库除险加固数量（座）</t>
  </si>
  <si>
    <t>农村水利水电</t>
  </si>
  <si>
    <t>中型灌区续建配套与现代化改造工程</t>
  </si>
  <si>
    <t>新增、恢复或改善灌溉面积（万亩）</t>
  </si>
  <si>
    <t>恢复0.27万亩，改善43.47万亩</t>
  </si>
  <si>
    <t>小水电分类整改工作</t>
  </si>
  <si>
    <t>完成电站退出（千瓦）</t>
  </si>
  <si>
    <t>完成整改1项，完成电站退出8930千瓦，水电站提质改造宗数13个</t>
  </si>
  <si>
    <t>水库移民后期扶持</t>
  </si>
  <si>
    <t>水库移民收益人数（人）</t>
  </si>
  <si>
    <t>省林业局</t>
  </si>
  <si>
    <t>森林质量精准提升</t>
  </si>
  <si>
    <t>林分优化提升和森林抚育提升</t>
  </si>
  <si>
    <t>林分优化面积（万亩）</t>
  </si>
  <si>
    <t>不含珠三角6市</t>
  </si>
  <si>
    <t>森林抚育面积（万亩）</t>
  </si>
  <si>
    <t>新造林抚育面积（万亩）</t>
  </si>
  <si>
    <t>绿美广东生态建设育苗补助</t>
  </si>
  <si>
    <t>苗木需要量（万株）</t>
  </si>
  <si>
    <t>不含珠三角6市，造林所需苗木均按照56株/亩计算，另增加5%苗木损耗和5%的苗木补植</t>
  </si>
  <si>
    <t>油茶营造</t>
  </si>
  <si>
    <t>油茶新造面积（万亩）</t>
  </si>
  <si>
    <t>油茶低改及抚育面积（万亩）</t>
  </si>
  <si>
    <t>油茶高产高效示范基地（个）</t>
  </si>
  <si>
    <t>镇村绿美提升</t>
  </si>
  <si>
    <t>乡村绿美提升</t>
  </si>
  <si>
    <t>支持建设森林乡村数量（个）</t>
  </si>
  <si>
    <t>县镇村绿化苗木补助</t>
  </si>
  <si>
    <t>县镇村绿化苗木数量（株）</t>
  </si>
  <si>
    <t>每个县1万株、每个镇1000株、每个村100株</t>
  </si>
  <si>
    <t>绿美保护地提升</t>
  </si>
  <si>
    <t>示范性保护地体系建设</t>
  </si>
  <si>
    <t>建设示范性自然保护区数量（个）</t>
  </si>
  <si>
    <t>建设示范性森林公园（自然公园）数量（个）</t>
  </si>
  <si>
    <t>植物园体系建设（野生动植物保护）</t>
  </si>
  <si>
    <t>新建区域性植物园数量（个）</t>
  </si>
  <si>
    <t>森管、鹤山、恩平</t>
  </si>
  <si>
    <t>提升区域性植物园数量（个）</t>
  </si>
  <si>
    <t>建设野生动物疫源疫病监测站点数量（个）</t>
  </si>
  <si>
    <t>湿地保护体系建设</t>
  </si>
  <si>
    <t>国家级/省级湿地公园（处）</t>
  </si>
  <si>
    <t>国家级/省级重要湿地（处）</t>
  </si>
  <si>
    <t>小微湿地试点（处）</t>
  </si>
  <si>
    <t>古树名木保护提升</t>
  </si>
  <si>
    <t>古树名木保护</t>
  </si>
  <si>
    <t>保护名木（株）</t>
  </si>
  <si>
    <t>新会区改善古树公园绿化环境（含修复公园古树）和基础设施建设1处</t>
  </si>
  <si>
    <t>保护二级古树（株）</t>
  </si>
  <si>
    <t>林业产业发展</t>
  </si>
  <si>
    <t>林业示范园区（基地）建设和新型林业经营主体培育补助</t>
  </si>
  <si>
    <t>国家林业产业示范园（个）</t>
  </si>
  <si>
    <t>林业特色产业发展基地（个）</t>
  </si>
  <si>
    <t>国家级、省级林下经济示范基地（个）</t>
  </si>
  <si>
    <t>样板镇村林场（个）</t>
  </si>
  <si>
    <t>自然教育基地建设</t>
  </si>
  <si>
    <t>建设自然教育基地数量（个）</t>
  </si>
  <si>
    <t>森林灾害防控</t>
  </si>
  <si>
    <t>林业有害生物防控</t>
  </si>
  <si>
    <t>林业有害生物成灾率（‰）</t>
  </si>
  <si>
    <t>≤26.32‰</t>
  </si>
  <si>
    <t>参考值：≤26.32‰</t>
  </si>
  <si>
    <t>森林火灾预防</t>
  </si>
  <si>
    <t>森林火灾受害率（‰）</t>
  </si>
  <si>
    <t>≤0.9‰</t>
  </si>
  <si>
    <t>参考值：≤0.9‰</t>
  </si>
  <si>
    <t>林区公路建设养护</t>
  </si>
  <si>
    <t>林区公路硬底化长度（公里）</t>
  </si>
  <si>
    <t>林区公路养护长度（公里）</t>
  </si>
  <si>
    <t>绿美广东示范点建设</t>
  </si>
  <si>
    <t>绿美示范点建设个数（个）</t>
  </si>
  <si>
    <t>林业科技和种苗</t>
  </si>
  <si>
    <t>基层林业科技支撑服务</t>
  </si>
  <si>
    <t>市县林科所、推广站等基层林业应用科技项目（个）</t>
  </si>
  <si>
    <t>食用林产品质量安全</t>
  </si>
  <si>
    <t>食用林产品质量安全监测批次（批次）</t>
  </si>
  <si>
    <t>林木良种培育补助</t>
  </si>
  <si>
    <t>国家重点林木良种基地（个）</t>
  </si>
  <si>
    <t>省级重点林木良种基地（个）</t>
  </si>
  <si>
    <t>省级林木种质资源库（个）</t>
  </si>
  <si>
    <t>绿美广东优质苗木储备基地建设</t>
  </si>
  <si>
    <t>建设绿美广东优质苗木储备基地数量（个）</t>
  </si>
  <si>
    <t>优质苗木储备数量（株）</t>
  </si>
  <si>
    <t>森林资源保护与监测</t>
  </si>
  <si>
    <t>林草生态综合监测评价</t>
  </si>
  <si>
    <t>监测图斑数量（个）</t>
  </si>
  <si>
    <t>监测图斑面积（万亩）</t>
  </si>
  <si>
    <t>林业绿色金融</t>
  </si>
  <si>
    <t>林业贷款贴息</t>
  </si>
  <si>
    <t>撬动用于营造林直接投资的贷款资金（万元）</t>
  </si>
  <si>
    <t>省自然资源厅</t>
  </si>
  <si>
    <t>永久基本农田保护</t>
  </si>
  <si>
    <t>基本农田保护经济补偿</t>
  </si>
  <si>
    <t>基本农田保护面积（亩）</t>
  </si>
  <si>
    <t>省生态环境厅</t>
  </si>
  <si>
    <t>农村生活污水治理</t>
  </si>
  <si>
    <t>完成农村生活污水治理的自然村数（个）</t>
  </si>
  <si>
    <t>根据省生态环境厅要求，目前正研究修订县域农村生活污水治理全覆盖攻坚行动方案。综合各县（市、区）初报，2024年全市计划新增完成农村生活污水治理自然村数合计636个，其中：新会200个，台山75个，开平180个，鹤山11个和恩平170个。最终任务数将以修订方案要求为准。</t>
  </si>
  <si>
    <t>省交通运输厅</t>
  </si>
  <si>
    <t>四好农村路</t>
  </si>
  <si>
    <t>通建制村公路单改双工程</t>
  </si>
  <si>
    <t>通行政村公路单改双工程建设里程数（公里）</t>
  </si>
  <si>
    <t>新增行政村通双车道个数（个）</t>
  </si>
  <si>
    <t>路网联结工程</t>
  </si>
  <si>
    <t>路网联结工程建设里程数（公里）</t>
  </si>
  <si>
    <t>危旧桥梁改造工程(含渡改桥工程）</t>
  </si>
  <si>
    <t>危旧桥梁改造工程建设座数（座）</t>
  </si>
  <si>
    <t>村道安全生命防护工程</t>
  </si>
  <si>
    <t>村道安全生命防护工程建设里程数（公里）</t>
  </si>
  <si>
    <t>“四好农村路”示范县</t>
  </si>
  <si>
    <t>创建国家（省级）“四好农村路”示范县区个数（个）</t>
  </si>
  <si>
    <t>日常养护</t>
  </si>
  <si>
    <t>农村公路日常养护里程数（公里）</t>
  </si>
  <si>
    <t>养护工程</t>
  </si>
  <si>
    <t>农村公路养护工程里程数（公里）</t>
  </si>
  <si>
    <t>驻镇帮镇扶村（工作队工作经费）</t>
  </si>
  <si>
    <t>驻镇帮镇扶村工作队工作经费</t>
  </si>
  <si>
    <t>暂缺</t>
  </si>
  <si>
    <t>驻镇帮镇扶村（提升乡村产业发展水平）</t>
  </si>
  <si>
    <t>产业升级类项目</t>
  </si>
  <si>
    <t>培育发展产业（个数）</t>
  </si>
  <si>
    <t>产业基础设施建设类</t>
  </si>
  <si>
    <t>建设产业配套设施数量（个）</t>
  </si>
  <si>
    <t>备注说明具体设施名称</t>
  </si>
  <si>
    <t>驻镇帮镇扶村（提升镇域公共服务能力）</t>
  </si>
  <si>
    <t>镇村公共服务类</t>
  </si>
  <si>
    <t>改造提升镇域内农贸市场数量（个）</t>
  </si>
  <si>
    <t>改造提升镇域内农产品集散中心数量（个）</t>
  </si>
  <si>
    <t>建设标准化卫生（院）室数量（个）</t>
  </si>
  <si>
    <t>建设乡村文化体育活动设施数量（个）</t>
  </si>
  <si>
    <t>驻镇帮镇扶村（提升镇村公共基础设施水平）</t>
  </si>
  <si>
    <t>村内道路硬化建设</t>
  </si>
  <si>
    <t>完成村内支路、巷路硬化公里数（公里）</t>
  </si>
  <si>
    <t>完成村内支路、巷路硬化自然村数（个）</t>
  </si>
  <si>
    <t>农村改厕问题摸排整改</t>
  </si>
  <si>
    <t>完成改厕农户数量（户）</t>
  </si>
  <si>
    <t>卫生户厕普及率（%）</t>
  </si>
  <si>
    <t>农村供水</t>
  </si>
  <si>
    <t>新增规模化供水人口（万人）</t>
  </si>
  <si>
    <t>农村供水工程维修、改造或升级宗数（宗）</t>
  </si>
  <si>
    <t>省住房城乡建设厅</t>
  </si>
  <si>
    <t>乡村生活垃圾收运处置体系建设</t>
  </si>
  <si>
    <t>生活垃圾收运体系行政村覆盖率（%）</t>
  </si>
  <si>
    <t>乡村生活垃圾无害化处理率（%）</t>
  </si>
  <si>
    <t>乡镇生活污水处理设施建设运维</t>
  </si>
  <si>
    <t>乡镇生活污水治理设施正常运行比例（%）</t>
  </si>
  <si>
    <t>美丽圩镇建设</t>
  </si>
  <si>
    <t>省文化和旅游厅</t>
  </si>
  <si>
    <t>行政村综合性文化服务中心达标建设</t>
  </si>
  <si>
    <t>行政村综合性文化分服务中心达标建设数量（个）</t>
  </si>
  <si>
    <t>填报2024年度达标建设目标数量</t>
  </si>
  <si>
    <t>省卫生健康委</t>
  </si>
  <si>
    <t>县域医共体肿瘤防治早癌筛查项目</t>
  </si>
  <si>
    <t>完成早癌筛查肿瘤类项目数量（人次）</t>
  </si>
  <si>
    <t>县域医共体检查检验结果共享项目</t>
  </si>
  <si>
    <t>县域医共体检查检验结果互认共享中心建设数量（个）</t>
  </si>
  <si>
    <t>县域医共体基层医疗机构特色科室建设项目</t>
  </si>
  <si>
    <t>开展基层医疗卫生机构特色专科建设数量（个）</t>
  </si>
  <si>
    <t>县域医共体信息化建设</t>
  </si>
  <si>
    <t>县域医共体信息化建设试点数量（个）</t>
  </si>
  <si>
    <r>
      <rPr>
        <sz val="14"/>
        <color theme="1"/>
        <rFont val="黑体"/>
        <charset val="134"/>
      </rPr>
      <t>备注：</t>
    </r>
    <r>
      <rPr>
        <sz val="14"/>
        <color indexed="8"/>
        <rFont val="宋体"/>
        <charset val="134"/>
      </rPr>
      <t>1.根据数财系统上各具体项目申报情况，按照项目分类逐一汇总，一个项目分类填报一行。
      2.“2024年度预期完成的工作任务量”应参照结合以前年度省级下达的任务清单、2024年申报入库的项目，填报申报项目对应的2024年度具体量化工作目标。不得随意增减行。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</si>
</sst>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37" fillId="31" borderId="14" applyNumberFormat="0" applyAlignment="0" applyProtection="0">
      <alignment vertical="center"/>
    </xf>
    <xf numFmtId="0" fontId="38" fillId="33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0" borderId="0"/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3" fontId="9" fillId="0" borderId="1" xfId="12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3" fontId="1" fillId="0" borderId="1" xfId="12" applyNumberFormat="1" applyFont="1" applyFill="1" applyBorder="1">
      <alignment vertical="center"/>
    </xf>
    <xf numFmtId="0" fontId="3" fillId="0" borderId="1" xfId="46" applyFont="1" applyFill="1" applyBorder="1" applyAlignment="1">
      <alignment horizontal="left" vertical="center" wrapText="1"/>
    </xf>
    <xf numFmtId="43" fontId="1" fillId="0" borderId="1" xfId="1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12" fillId="0" borderId="1" xfId="12" applyNumberFormat="1" applyFont="1" applyFill="1" applyBorder="1" applyAlignment="1">
      <alignment horizontal="center" vertical="center"/>
    </xf>
    <xf numFmtId="0" fontId="3" fillId="0" borderId="1" xfId="46" applyFont="1" applyFill="1" applyBorder="1" applyAlignment="1" applyProtection="1">
      <alignment horizontal="left" vertical="center" wrapText="1"/>
    </xf>
    <xf numFmtId="43" fontId="3" fillId="0" borderId="1" xfId="12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6" fillId="0" borderId="1" xfId="46" applyFont="1" applyFill="1" applyBorder="1" applyAlignment="1">
      <alignment horizontal="left" vertical="center" wrapText="1"/>
    </xf>
    <xf numFmtId="0" fontId="3" fillId="0" borderId="1" xfId="46" applyFont="1" applyFill="1" applyBorder="1" applyAlignment="1" applyProtection="1">
      <alignment horizontal="center" vertical="center" wrapText="1"/>
    </xf>
    <xf numFmtId="0" fontId="3" fillId="0" borderId="1" xfId="4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&#38468;&#20214;2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仅报送省全市表"/>
      <sheetName val="市本级OK"/>
      <sheetName val="蓬江OK"/>
      <sheetName val="江海OK"/>
      <sheetName val="新会OK"/>
      <sheetName val="台山OK"/>
      <sheetName val="开平OK"/>
      <sheetName val="鹤山OK"/>
      <sheetName val="恩平0K"/>
      <sheetName val="全市(来源于部门)"/>
    </sheetNames>
    <sheetDataSet>
      <sheetData sheetId="0"/>
      <sheetData sheetId="1">
        <row r="13">
          <cell r="I13">
            <v>4000</v>
          </cell>
        </row>
        <row r="14">
          <cell r="I14">
            <v>610</v>
          </cell>
        </row>
        <row r="15">
          <cell r="I15">
            <v>3390</v>
          </cell>
        </row>
        <row r="22">
          <cell r="I22">
            <v>400</v>
          </cell>
        </row>
        <row r="30">
          <cell r="I30">
            <v>0.2022</v>
          </cell>
        </row>
        <row r="31">
          <cell r="I31">
            <v>1.00086</v>
          </cell>
        </row>
        <row r="32">
          <cell r="I32">
            <v>0.41644</v>
          </cell>
        </row>
        <row r="33">
          <cell r="I33">
            <v>30.6</v>
          </cell>
        </row>
        <row r="57">
          <cell r="I57">
            <v>95</v>
          </cell>
        </row>
      </sheetData>
      <sheetData sheetId="2">
        <row r="13">
          <cell r="I13">
            <v>1048</v>
          </cell>
        </row>
        <row r="14">
          <cell r="I14">
            <v>210</v>
          </cell>
        </row>
        <row r="15">
          <cell r="I15">
            <v>838</v>
          </cell>
        </row>
        <row r="20">
          <cell r="I20">
            <v>1935</v>
          </cell>
        </row>
        <row r="22">
          <cell r="I22">
            <v>20</v>
          </cell>
        </row>
        <row r="29">
          <cell r="I29">
            <v>200</v>
          </cell>
        </row>
        <row r="30">
          <cell r="I30">
            <v>0.03</v>
          </cell>
        </row>
        <row r="31">
          <cell r="I31">
            <v>0</v>
          </cell>
        </row>
        <row r="32">
          <cell r="I32">
            <v>0.08</v>
          </cell>
        </row>
        <row r="33">
          <cell r="I33">
            <v>1.74</v>
          </cell>
        </row>
        <row r="37">
          <cell r="I37">
            <v>1</v>
          </cell>
        </row>
        <row r="38">
          <cell r="I38">
            <v>22100</v>
          </cell>
        </row>
        <row r="66">
          <cell r="I66">
            <v>79</v>
          </cell>
        </row>
        <row r="67">
          <cell r="I67">
            <v>0.6</v>
          </cell>
        </row>
        <row r="69">
          <cell r="I69">
            <v>5315</v>
          </cell>
        </row>
        <row r="77">
          <cell r="I77">
            <v>437.02</v>
          </cell>
        </row>
        <row r="78">
          <cell r="I78">
            <v>437.02</v>
          </cell>
        </row>
      </sheetData>
      <sheetData sheetId="3">
        <row r="13">
          <cell r="I13">
            <v>455</v>
          </cell>
        </row>
        <row r="14">
          <cell r="I14">
            <v>91</v>
          </cell>
        </row>
        <row r="15">
          <cell r="I15">
            <v>364</v>
          </cell>
        </row>
        <row r="20">
          <cell r="I20">
            <v>14465.18</v>
          </cell>
        </row>
        <row r="22">
          <cell r="I22">
            <v>74</v>
          </cell>
        </row>
        <row r="37">
          <cell r="I37">
            <v>1</v>
          </cell>
        </row>
        <row r="38">
          <cell r="I38">
            <v>16972</v>
          </cell>
        </row>
        <row r="69">
          <cell r="I69">
            <v>7500</v>
          </cell>
        </row>
        <row r="77">
          <cell r="I77">
            <v>210.331</v>
          </cell>
        </row>
        <row r="78">
          <cell r="I78">
            <v>210.331</v>
          </cell>
        </row>
      </sheetData>
      <sheetData sheetId="4">
        <row r="9">
          <cell r="I9">
            <v>5</v>
          </cell>
        </row>
        <row r="13">
          <cell r="I13">
            <v>500</v>
          </cell>
        </row>
        <row r="14">
          <cell r="I14">
            <v>50</v>
          </cell>
        </row>
        <row r="15">
          <cell r="I15">
            <v>450</v>
          </cell>
        </row>
        <row r="19">
          <cell r="I19">
            <v>1066</v>
          </cell>
        </row>
        <row r="20">
          <cell r="I20">
            <v>34244</v>
          </cell>
        </row>
        <row r="22">
          <cell r="I22">
            <v>114</v>
          </cell>
        </row>
        <row r="24">
          <cell r="I24">
            <v>18.681</v>
          </cell>
        </row>
        <row r="29">
          <cell r="I29">
            <v>15</v>
          </cell>
        </row>
        <row r="30">
          <cell r="I30">
            <v>0.3</v>
          </cell>
        </row>
        <row r="31">
          <cell r="I31">
            <v>0.63</v>
          </cell>
        </row>
        <row r="32">
          <cell r="I32">
            <v>0.94</v>
          </cell>
        </row>
        <row r="33">
          <cell r="I33">
            <v>32</v>
          </cell>
        </row>
        <row r="34">
          <cell r="I34">
            <v>0.02</v>
          </cell>
        </row>
        <row r="37">
          <cell r="I37">
            <v>1</v>
          </cell>
        </row>
        <row r="38">
          <cell r="I38">
            <v>64277</v>
          </cell>
        </row>
        <row r="40">
          <cell r="I40">
            <v>1</v>
          </cell>
        </row>
        <row r="44">
          <cell r="I44">
            <v>1</v>
          </cell>
        </row>
        <row r="45">
          <cell r="I45">
            <v>1</v>
          </cell>
        </row>
        <row r="48">
          <cell r="I48">
            <v>2</v>
          </cell>
        </row>
        <row r="53">
          <cell r="I53">
            <v>1</v>
          </cell>
        </row>
        <row r="59">
          <cell r="I59">
            <v>1</v>
          </cell>
        </row>
        <row r="60">
          <cell r="I60">
            <v>14</v>
          </cell>
        </row>
        <row r="61">
          <cell r="I61">
            <v>1</v>
          </cell>
        </row>
        <row r="66">
          <cell r="I66">
            <v>320</v>
          </cell>
        </row>
        <row r="67">
          <cell r="I67">
            <v>3.66</v>
          </cell>
        </row>
        <row r="69">
          <cell r="I69">
            <v>109601</v>
          </cell>
        </row>
        <row r="70">
          <cell r="I70">
            <v>200</v>
          </cell>
        </row>
        <row r="74">
          <cell r="I74">
            <v>3</v>
          </cell>
        </row>
        <row r="75">
          <cell r="I75">
            <v>6.142</v>
          </cell>
        </row>
        <row r="77">
          <cell r="I77">
            <v>1187.616</v>
          </cell>
        </row>
        <row r="78">
          <cell r="I78">
            <v>1187.616</v>
          </cell>
        </row>
      </sheetData>
      <sheetData sheetId="5">
        <row r="9">
          <cell r="I9">
            <v>17</v>
          </cell>
        </row>
        <row r="10">
          <cell r="I10">
            <v>0.5</v>
          </cell>
        </row>
        <row r="11">
          <cell r="I11">
            <v>2.1</v>
          </cell>
        </row>
        <row r="13">
          <cell r="I13">
            <v>1083</v>
          </cell>
        </row>
        <row r="14">
          <cell r="I14">
            <v>283</v>
          </cell>
        </row>
        <row r="15">
          <cell r="I15">
            <v>800</v>
          </cell>
        </row>
        <row r="19">
          <cell r="I19">
            <v>150</v>
          </cell>
        </row>
        <row r="20">
          <cell r="I20">
            <v>63356.66</v>
          </cell>
        </row>
        <row r="22">
          <cell r="I22">
            <v>180</v>
          </cell>
        </row>
        <row r="23">
          <cell r="I23">
            <v>6506.2623</v>
          </cell>
        </row>
        <row r="26">
          <cell r="I26">
            <v>2</v>
          </cell>
        </row>
        <row r="27">
          <cell r="I27">
            <v>1.7</v>
          </cell>
        </row>
        <row r="29">
          <cell r="I29">
            <v>3858</v>
          </cell>
        </row>
        <row r="30">
          <cell r="I30">
            <v>0.46</v>
          </cell>
        </row>
        <row r="31">
          <cell r="I31">
            <v>0.98</v>
          </cell>
        </row>
        <row r="32">
          <cell r="I32">
            <v>1.35</v>
          </cell>
        </row>
        <row r="33">
          <cell r="I33">
            <v>50</v>
          </cell>
        </row>
        <row r="34">
          <cell r="I34">
            <v>0.085</v>
          </cell>
        </row>
        <row r="37">
          <cell r="I37">
            <v>7</v>
          </cell>
        </row>
        <row r="38">
          <cell r="I38">
            <v>70600</v>
          </cell>
        </row>
        <row r="39">
          <cell r="I39">
            <v>1</v>
          </cell>
        </row>
        <row r="44">
          <cell r="I44">
            <v>1</v>
          </cell>
        </row>
        <row r="47">
          <cell r="I47">
            <v>3</v>
          </cell>
        </row>
        <row r="53">
          <cell r="I53">
            <v>2</v>
          </cell>
        </row>
        <row r="59">
          <cell r="I59">
            <v>6</v>
          </cell>
        </row>
        <row r="61">
          <cell r="I61">
            <v>1</v>
          </cell>
        </row>
        <row r="66">
          <cell r="I66">
            <v>5000</v>
          </cell>
        </row>
        <row r="67">
          <cell r="I67">
            <v>50</v>
          </cell>
        </row>
        <row r="69">
          <cell r="I69">
            <v>650407</v>
          </cell>
        </row>
        <row r="70">
          <cell r="I70">
            <v>75</v>
          </cell>
        </row>
        <row r="71">
          <cell r="I71">
            <v>90.952</v>
          </cell>
        </row>
        <row r="73">
          <cell r="I73">
            <v>261.783</v>
          </cell>
        </row>
        <row r="74">
          <cell r="I74">
            <v>9</v>
          </cell>
        </row>
        <row r="77">
          <cell r="I77">
            <v>2117.467</v>
          </cell>
        </row>
        <row r="78">
          <cell r="I78">
            <v>2117.467</v>
          </cell>
        </row>
      </sheetData>
      <sheetData sheetId="6">
        <row r="9">
          <cell r="I9">
            <v>25</v>
          </cell>
        </row>
        <row r="10">
          <cell r="I10">
            <v>0.3</v>
          </cell>
        </row>
        <row r="11">
          <cell r="I11">
            <v>1.26</v>
          </cell>
        </row>
        <row r="13">
          <cell r="I13">
            <v>872</v>
          </cell>
        </row>
        <row r="14">
          <cell r="I14">
            <v>220</v>
          </cell>
        </row>
        <row r="15">
          <cell r="I15">
            <v>652</v>
          </cell>
        </row>
        <row r="19">
          <cell r="I19">
            <v>70</v>
          </cell>
        </row>
        <row r="20">
          <cell r="I20">
            <v>51312.99</v>
          </cell>
        </row>
        <row r="22">
          <cell r="I22">
            <v>100</v>
          </cell>
        </row>
        <row r="24">
          <cell r="I24">
            <v>65</v>
          </cell>
        </row>
        <row r="25">
          <cell r="I25">
            <v>2</v>
          </cell>
        </row>
        <row r="27">
          <cell r="I27">
            <v>2.55</v>
          </cell>
        </row>
        <row r="29">
          <cell r="I29">
            <v>940</v>
          </cell>
        </row>
        <row r="30">
          <cell r="I30">
            <v>0.31</v>
          </cell>
        </row>
        <row r="31">
          <cell r="I31">
            <v>0.67</v>
          </cell>
        </row>
        <row r="32">
          <cell r="I32">
            <v>0.9658</v>
          </cell>
        </row>
        <row r="33">
          <cell r="I33">
            <v>25.6</v>
          </cell>
        </row>
        <row r="34">
          <cell r="I34">
            <v>0.05</v>
          </cell>
        </row>
        <row r="37">
          <cell r="I37">
            <v>2</v>
          </cell>
        </row>
        <row r="38">
          <cell r="I38">
            <v>47600</v>
          </cell>
        </row>
        <row r="47">
          <cell r="I47">
            <v>0</v>
          </cell>
        </row>
        <row r="48">
          <cell r="I48">
            <v>9</v>
          </cell>
        </row>
        <row r="58">
          <cell r="I58">
            <v>1</v>
          </cell>
        </row>
        <row r="66">
          <cell r="I66">
            <v>20000</v>
          </cell>
        </row>
        <row r="67">
          <cell r="I67">
            <v>110</v>
          </cell>
        </row>
        <row r="69">
          <cell r="I69">
            <v>319304</v>
          </cell>
        </row>
        <row r="70">
          <cell r="I70">
            <v>180</v>
          </cell>
        </row>
        <row r="71">
          <cell r="I71">
            <v>6.337</v>
          </cell>
        </row>
        <row r="72">
          <cell r="I72">
            <v>4</v>
          </cell>
        </row>
        <row r="73">
          <cell r="I73">
            <v>2.3</v>
          </cell>
        </row>
        <row r="74">
          <cell r="I74">
            <v>2</v>
          </cell>
        </row>
        <row r="75">
          <cell r="I75">
            <v>8.07</v>
          </cell>
        </row>
        <row r="77">
          <cell r="I77">
            <v>1235.826</v>
          </cell>
        </row>
        <row r="78">
          <cell r="I78">
            <v>1235.826</v>
          </cell>
        </row>
      </sheetData>
      <sheetData sheetId="7">
        <row r="9">
          <cell r="I9">
            <v>2</v>
          </cell>
        </row>
        <row r="10">
          <cell r="I10">
            <v>0.15</v>
          </cell>
        </row>
        <row r="11">
          <cell r="I11">
            <v>0.32</v>
          </cell>
        </row>
        <row r="13">
          <cell r="I13">
            <v>337</v>
          </cell>
        </row>
        <row r="14">
          <cell r="I14">
            <v>163</v>
          </cell>
        </row>
        <row r="15">
          <cell r="I15">
            <v>174</v>
          </cell>
        </row>
        <row r="19">
          <cell r="I19">
            <v>550</v>
          </cell>
        </row>
        <row r="20">
          <cell r="I20">
            <v>17106.22</v>
          </cell>
        </row>
        <row r="22">
          <cell r="I22">
            <v>220</v>
          </cell>
        </row>
        <row r="23">
          <cell r="I23">
            <v>1500</v>
          </cell>
        </row>
        <row r="24">
          <cell r="I24">
            <v>25</v>
          </cell>
        </row>
        <row r="27">
          <cell r="I27">
            <v>1</v>
          </cell>
        </row>
        <row r="29">
          <cell r="I29">
            <v>835</v>
          </cell>
        </row>
        <row r="30">
          <cell r="I30">
            <v>0.38</v>
          </cell>
        </row>
        <row r="31">
          <cell r="I31">
            <v>0.65</v>
          </cell>
        </row>
        <row r="32">
          <cell r="I32">
            <v>0.96</v>
          </cell>
        </row>
        <row r="33">
          <cell r="I33">
            <v>50</v>
          </cell>
        </row>
        <row r="37">
          <cell r="I37">
            <v>2</v>
          </cell>
        </row>
        <row r="38">
          <cell r="I38">
            <v>31200</v>
          </cell>
        </row>
        <row r="46">
          <cell r="I46">
            <v>1</v>
          </cell>
        </row>
        <row r="47">
          <cell r="I47">
            <v>50</v>
          </cell>
        </row>
        <row r="69">
          <cell r="I69">
            <v>102139</v>
          </cell>
        </row>
        <row r="70">
          <cell r="I70">
            <v>11</v>
          </cell>
        </row>
        <row r="71">
          <cell r="I71">
            <v>1.692</v>
          </cell>
        </row>
        <row r="72">
          <cell r="I72">
            <v>1</v>
          </cell>
        </row>
        <row r="73">
          <cell r="I73">
            <v>10.962</v>
          </cell>
        </row>
        <row r="74">
          <cell r="I74">
            <v>1</v>
          </cell>
        </row>
        <row r="75">
          <cell r="I75">
            <v>5.329</v>
          </cell>
        </row>
        <row r="77">
          <cell r="I77">
            <v>924.566</v>
          </cell>
        </row>
        <row r="78">
          <cell r="I78">
            <v>924.566</v>
          </cell>
        </row>
      </sheetData>
      <sheetData sheetId="8">
        <row r="9">
          <cell r="I9">
            <v>31</v>
          </cell>
        </row>
        <row r="10">
          <cell r="I10">
            <v>0.38</v>
          </cell>
        </row>
        <row r="11">
          <cell r="I11">
            <v>1.15</v>
          </cell>
        </row>
        <row r="13">
          <cell r="I13">
            <v>581</v>
          </cell>
        </row>
        <row r="14">
          <cell r="I14">
            <v>117</v>
          </cell>
        </row>
        <row r="15">
          <cell r="I15">
            <v>464</v>
          </cell>
        </row>
        <row r="19">
          <cell r="I19">
            <v>11</v>
          </cell>
        </row>
        <row r="23">
          <cell r="I23">
            <v>500</v>
          </cell>
        </row>
        <row r="24">
          <cell r="I24">
            <v>145</v>
          </cell>
        </row>
        <row r="27">
          <cell r="I27">
            <v>38.49</v>
          </cell>
        </row>
        <row r="28">
          <cell r="I28">
            <v>8930</v>
          </cell>
        </row>
        <row r="29">
          <cell r="I29">
            <v>410</v>
          </cell>
        </row>
        <row r="30">
          <cell r="I30">
            <v>0.31</v>
          </cell>
        </row>
        <row r="31">
          <cell r="I31">
            <v>0.55</v>
          </cell>
        </row>
        <row r="32">
          <cell r="I32">
            <v>0.74</v>
          </cell>
        </row>
        <row r="33">
          <cell r="I33">
            <v>50</v>
          </cell>
        </row>
        <row r="34">
          <cell r="I34">
            <v>0.045</v>
          </cell>
        </row>
        <row r="37">
          <cell r="I37">
            <v>2</v>
          </cell>
        </row>
        <row r="38">
          <cell r="I38">
            <v>38500</v>
          </cell>
        </row>
        <row r="40">
          <cell r="I40">
            <v>1</v>
          </cell>
        </row>
        <row r="47">
          <cell r="I47">
            <v>445</v>
          </cell>
        </row>
        <row r="53">
          <cell r="I53">
            <v>1</v>
          </cell>
        </row>
        <row r="58">
          <cell r="I58">
            <v>1</v>
          </cell>
        </row>
        <row r="60">
          <cell r="I60">
            <v>13</v>
          </cell>
        </row>
        <row r="69">
          <cell r="I69">
            <v>282601</v>
          </cell>
        </row>
        <row r="70">
          <cell r="I70">
            <v>170</v>
          </cell>
        </row>
        <row r="71">
          <cell r="I71">
            <v>13.21</v>
          </cell>
        </row>
        <row r="72">
          <cell r="I72">
            <v>5</v>
          </cell>
        </row>
        <row r="74">
          <cell r="I74">
            <v>1</v>
          </cell>
        </row>
        <row r="75">
          <cell r="I75">
            <v>6.9</v>
          </cell>
        </row>
        <row r="77">
          <cell r="I77">
            <v>1249.83</v>
          </cell>
        </row>
        <row r="78">
          <cell r="I78">
            <v>1249.83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"/>
  <sheetViews>
    <sheetView tabSelected="1" view="pageBreakPreview" zoomScaleNormal="75" workbookViewId="0">
      <pane xSplit="3" ySplit="5" topLeftCell="D6" activePane="bottomRight" state="frozen"/>
      <selection/>
      <selection pane="topRight"/>
      <selection pane="bottomLeft"/>
      <selection pane="bottomRight" activeCell="L27" sqref="L27"/>
    </sheetView>
  </sheetViews>
  <sheetFormatPr defaultColWidth="9" defaultRowHeight="39.95" customHeight="1"/>
  <cols>
    <col min="1" max="1" width="7.5" style="3" customWidth="1"/>
    <col min="2" max="2" width="17" style="3" customWidth="1"/>
    <col min="3" max="3" width="24.5" style="3" customWidth="1"/>
    <col min="4" max="4" width="24.25" style="4" customWidth="1"/>
    <col min="5" max="5" width="12" style="4" customWidth="1"/>
    <col min="6" max="6" width="16.75" style="4" hidden="1" customWidth="1"/>
    <col min="7" max="7" width="17.25" style="4" customWidth="1"/>
    <col min="8" max="8" width="52" style="5" customWidth="1"/>
    <col min="9" max="9" width="16.75" style="4" customWidth="1"/>
    <col min="10" max="10" width="28.25" style="6" customWidth="1"/>
    <col min="11" max="11" width="23.8333333333333" style="7" hidden="1" customWidth="1"/>
    <col min="12" max="12" width="27.25" style="4" customWidth="1"/>
    <col min="13" max="16384" width="9" style="4"/>
  </cols>
  <sheetData>
    <row r="1" ht="26.1" customHeight="1" spans="1:1">
      <c r="A1" s="8" t="s">
        <v>0</v>
      </c>
    </row>
    <row r="2" ht="29.25" spans="1:10">
      <c r="A2" s="9" t="s">
        <v>1</v>
      </c>
      <c r="B2" s="10"/>
      <c r="C2" s="10"/>
      <c r="D2" s="10"/>
      <c r="E2" s="9"/>
      <c r="F2" s="9"/>
      <c r="G2" s="9"/>
      <c r="H2" s="20"/>
      <c r="I2" s="10"/>
      <c r="J2" s="36"/>
    </row>
    <row r="3" ht="14.25"/>
    <row r="4" ht="36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/>
      <c r="J4" s="37"/>
    </row>
    <row r="5" ht="36" customHeight="1" spans="1:10">
      <c r="A5" s="11"/>
      <c r="B5" s="11"/>
      <c r="C5" s="11"/>
      <c r="D5" s="11"/>
      <c r="E5" s="11"/>
      <c r="F5" s="11"/>
      <c r="G5" s="11"/>
      <c r="H5" s="11" t="s">
        <v>10</v>
      </c>
      <c r="I5" s="11" t="s">
        <v>11</v>
      </c>
      <c r="J5" s="37" t="s">
        <v>12</v>
      </c>
    </row>
    <row r="6" ht="26.1" customHeight="1" spans="1:10">
      <c r="A6" s="12" t="s">
        <v>13</v>
      </c>
      <c r="B6" s="13"/>
      <c r="C6" s="13"/>
      <c r="D6" s="14"/>
      <c r="E6" s="11">
        <f t="shared" ref="E6:G6" si="0">E7+E8+E9+E10+E13+E16+E17+E18+E19+E20+E23+E24+E25+E26+E27+E28+E29+E30+E33+E34+E37+E38+E39+E41+E44+E47+E49+E53+E54+E55+E56+E58+E59+E60+E61+E64+E66+E68+E69+E70+E71+E72+E73+E74+E75+E76+E77+E78</f>
        <v>318</v>
      </c>
      <c r="F6" s="21">
        <f t="shared" si="0"/>
        <v>194155.09</v>
      </c>
      <c r="G6" s="21">
        <f t="shared" si="0"/>
        <v>193700</v>
      </c>
      <c r="H6" s="11"/>
      <c r="I6" s="16"/>
      <c r="J6" s="16"/>
    </row>
    <row r="7" ht="36" spans="1:11">
      <c r="A7" s="15">
        <v>1</v>
      </c>
      <c r="B7" s="16" t="s">
        <v>14</v>
      </c>
      <c r="C7" s="16" t="s">
        <v>15</v>
      </c>
      <c r="D7" s="16" t="s">
        <v>16</v>
      </c>
      <c r="E7" s="22"/>
      <c r="F7" s="23"/>
      <c r="G7" s="23"/>
      <c r="H7" s="24" t="s">
        <v>17</v>
      </c>
      <c r="I7" s="22"/>
      <c r="J7" s="38"/>
      <c r="K7" s="4">
        <f>[1]市本级OK!I7+[1]蓬江OK!I7+[1]江海OK!I7+[1]新会OK!I7+[1]台山OK!I7+[1]开平OK!I7+[1]鹤山OK!I7+[1]恩平0K!I7</f>
        <v>0</v>
      </c>
    </row>
    <row r="8" ht="36" spans="1:11">
      <c r="A8" s="15">
        <v>2</v>
      </c>
      <c r="B8" s="16" t="s">
        <v>14</v>
      </c>
      <c r="C8" s="16" t="s">
        <v>15</v>
      </c>
      <c r="D8" s="16" t="s">
        <v>18</v>
      </c>
      <c r="E8" s="22"/>
      <c r="F8" s="23"/>
      <c r="G8" s="23"/>
      <c r="H8" s="24" t="s">
        <v>19</v>
      </c>
      <c r="I8" s="22"/>
      <c r="J8" s="38"/>
      <c r="K8" s="4">
        <f>[1]市本级OK!I8+[1]蓬江OK!I8+[1]江海OK!I8+[1]新会OK!I8+[1]台山OK!I8+[1]开平OK!I8+[1]鹤山OK!I8+[1]恩平0K!I8</f>
        <v>0</v>
      </c>
    </row>
    <row r="9" ht="36" spans="1:11">
      <c r="A9" s="15">
        <v>3</v>
      </c>
      <c r="B9" s="16" t="s">
        <v>14</v>
      </c>
      <c r="C9" s="16" t="s">
        <v>15</v>
      </c>
      <c r="D9" s="16" t="s">
        <v>20</v>
      </c>
      <c r="E9" s="15">
        <v>5</v>
      </c>
      <c r="F9" s="25">
        <v>1850</v>
      </c>
      <c r="G9" s="25">
        <v>1850</v>
      </c>
      <c r="H9" s="24" t="s">
        <v>21</v>
      </c>
      <c r="I9" s="15">
        <v>80</v>
      </c>
      <c r="J9" s="38"/>
      <c r="K9" s="4">
        <f>[1]市本级OK!I9+[1]蓬江OK!I9+[1]江海OK!I9+[1]新会OK!I9+[1]台山OK!I9+[1]开平OK!I9+[1]鹤山OK!I9+[1]恩平0K!I9</f>
        <v>80</v>
      </c>
    </row>
    <row r="10" ht="18" spans="1:11">
      <c r="A10" s="15">
        <v>4</v>
      </c>
      <c r="B10" s="16" t="s">
        <v>14</v>
      </c>
      <c r="C10" s="16" t="s">
        <v>22</v>
      </c>
      <c r="D10" s="16" t="s">
        <v>23</v>
      </c>
      <c r="E10" s="15">
        <v>15</v>
      </c>
      <c r="F10" s="25">
        <v>14803</v>
      </c>
      <c r="G10" s="25">
        <v>14803</v>
      </c>
      <c r="H10" s="26" t="s">
        <v>24</v>
      </c>
      <c r="I10" s="15">
        <v>1.33</v>
      </c>
      <c r="J10" s="38"/>
      <c r="K10" s="4">
        <f>[1]市本级OK!I10+[1]蓬江OK!I10+[1]江海OK!I10+[1]新会OK!I10+[1]台山OK!I10+[1]开平OK!I10+[1]鹤山OK!I10+[1]恩平0K!I10</f>
        <v>1.33</v>
      </c>
    </row>
    <row r="11" ht="18" spans="1:11">
      <c r="A11" s="15"/>
      <c r="B11" s="16"/>
      <c r="C11" s="16"/>
      <c r="D11" s="16"/>
      <c r="E11" s="15">
        <v>15</v>
      </c>
      <c r="F11" s="25">
        <v>14803</v>
      </c>
      <c r="G11" s="25">
        <v>14803</v>
      </c>
      <c r="H11" s="26" t="s">
        <v>25</v>
      </c>
      <c r="I11" s="15">
        <v>4.83</v>
      </c>
      <c r="J11" s="38"/>
      <c r="K11" s="4">
        <f>[1]市本级OK!I11+[1]蓬江OK!I11+[1]江海OK!I11+[1]新会OK!I11+[1]台山OK!I11+[1]开平OK!I11+[1]鹤山OK!I11+[1]恩平0K!I11</f>
        <v>4.83</v>
      </c>
    </row>
    <row r="12" ht="18" spans="1:11">
      <c r="A12" s="15"/>
      <c r="B12" s="16"/>
      <c r="C12" s="16"/>
      <c r="D12" s="16"/>
      <c r="E12" s="15">
        <v>15</v>
      </c>
      <c r="F12" s="25">
        <v>14803</v>
      </c>
      <c r="G12" s="25">
        <v>14803</v>
      </c>
      <c r="H12" s="26" t="s">
        <v>26</v>
      </c>
      <c r="I12" s="15"/>
      <c r="J12" s="38"/>
      <c r="K12" s="4">
        <f>[1]市本级OK!I12+[1]蓬江OK!I12+[1]江海OK!I12+[1]新会OK!I12+[1]台山OK!I12+[1]开平OK!I12+[1]鹤山OK!I12+[1]恩平0K!I12</f>
        <v>0</v>
      </c>
    </row>
    <row r="13" ht="18" spans="1:11">
      <c r="A13" s="15">
        <v>5</v>
      </c>
      <c r="B13" s="16" t="s">
        <v>14</v>
      </c>
      <c r="C13" s="16" t="s">
        <v>27</v>
      </c>
      <c r="D13" s="16" t="s">
        <v>28</v>
      </c>
      <c r="E13" s="27">
        <v>9</v>
      </c>
      <c r="F13" s="25">
        <v>1552.15</v>
      </c>
      <c r="G13" s="25">
        <v>1552.15</v>
      </c>
      <c r="H13" s="26" t="s">
        <v>29</v>
      </c>
      <c r="I13" s="15">
        <v>8876</v>
      </c>
      <c r="J13" s="38"/>
      <c r="K13" s="4">
        <f>[1]市本级OK!I13+[1]蓬江OK!I13+[1]江海OK!I13+[1]新会OK!I13+[1]台山OK!I13+[1]开平OK!I13+[1]鹤山OK!I13+[1]恩平0K!I13</f>
        <v>8876</v>
      </c>
    </row>
    <row r="14" ht="18" spans="1:11">
      <c r="A14" s="15"/>
      <c r="B14" s="16"/>
      <c r="C14" s="16"/>
      <c r="D14" s="16"/>
      <c r="E14" s="28">
        <v>9</v>
      </c>
      <c r="F14" s="25">
        <v>1552.15</v>
      </c>
      <c r="G14" s="25">
        <v>1552.15</v>
      </c>
      <c r="H14" s="26" t="s">
        <v>30</v>
      </c>
      <c r="I14" s="15">
        <v>1744</v>
      </c>
      <c r="J14" s="38"/>
      <c r="K14" s="4">
        <f>[1]市本级OK!I14+[1]蓬江OK!I14+[1]江海OK!I14+[1]新会OK!I14+[1]台山OK!I14+[1]开平OK!I14+[1]鹤山OK!I14+[1]恩平0K!I14</f>
        <v>1744</v>
      </c>
    </row>
    <row r="15" ht="18" spans="1:11">
      <c r="A15" s="15"/>
      <c r="B15" s="16"/>
      <c r="C15" s="16"/>
      <c r="D15" s="16"/>
      <c r="E15" s="28">
        <v>9</v>
      </c>
      <c r="F15" s="25">
        <v>1552.15</v>
      </c>
      <c r="G15" s="25">
        <v>1552.15</v>
      </c>
      <c r="H15" s="26" t="s">
        <v>31</v>
      </c>
      <c r="I15" s="15">
        <v>7132</v>
      </c>
      <c r="J15" s="38"/>
      <c r="K15" s="4">
        <f>[1]市本级OK!I15+[1]蓬江OK!I15+[1]江海OK!I15+[1]新会OK!I15+[1]台山OK!I15+[1]开平OK!I15+[1]鹤山OK!I15+[1]恩平0K!I15</f>
        <v>7132</v>
      </c>
    </row>
    <row r="16" ht="18" spans="1:11">
      <c r="A16" s="15">
        <v>6</v>
      </c>
      <c r="B16" s="16" t="s">
        <v>14</v>
      </c>
      <c r="C16" s="16" t="s">
        <v>32</v>
      </c>
      <c r="D16" s="16" t="s">
        <v>32</v>
      </c>
      <c r="E16" s="15">
        <v>8</v>
      </c>
      <c r="F16" s="25">
        <v>1498.186</v>
      </c>
      <c r="G16" s="25">
        <v>1498.186</v>
      </c>
      <c r="H16" s="26" t="s">
        <v>33</v>
      </c>
      <c r="I16" s="15" t="s">
        <v>34</v>
      </c>
      <c r="J16" s="38"/>
      <c r="K16" s="4"/>
    </row>
    <row r="17" ht="18" spans="1:11">
      <c r="A17" s="15">
        <v>7</v>
      </c>
      <c r="B17" s="16" t="s">
        <v>14</v>
      </c>
      <c r="C17" s="16" t="s">
        <v>32</v>
      </c>
      <c r="D17" s="16" t="s">
        <v>35</v>
      </c>
      <c r="E17" s="15">
        <v>1</v>
      </c>
      <c r="F17" s="25">
        <v>88</v>
      </c>
      <c r="G17" s="25">
        <v>88</v>
      </c>
      <c r="H17" s="26" t="s">
        <v>36</v>
      </c>
      <c r="I17" s="39">
        <v>1</v>
      </c>
      <c r="J17" s="38"/>
      <c r="K17" s="4"/>
    </row>
    <row r="18" ht="36" spans="1:11">
      <c r="A18" s="15">
        <v>8</v>
      </c>
      <c r="B18" s="16" t="s">
        <v>14</v>
      </c>
      <c r="C18" s="16" t="s">
        <v>32</v>
      </c>
      <c r="D18" s="16" t="s">
        <v>37</v>
      </c>
      <c r="E18" s="15">
        <v>2</v>
      </c>
      <c r="F18" s="25">
        <v>78</v>
      </c>
      <c r="G18" s="25">
        <v>78</v>
      </c>
      <c r="H18" s="26" t="s">
        <v>38</v>
      </c>
      <c r="I18" s="40">
        <v>1</v>
      </c>
      <c r="J18" s="38"/>
      <c r="K18" s="4"/>
    </row>
    <row r="19" ht="18" spans="1:11">
      <c r="A19" s="15">
        <v>9</v>
      </c>
      <c r="B19" s="16" t="s">
        <v>14</v>
      </c>
      <c r="C19" s="16" t="s">
        <v>39</v>
      </c>
      <c r="D19" s="16" t="s">
        <v>39</v>
      </c>
      <c r="E19" s="15">
        <v>5</v>
      </c>
      <c r="F19" s="25">
        <v>476.96</v>
      </c>
      <c r="G19" s="25">
        <v>476.96</v>
      </c>
      <c r="H19" s="26" t="s">
        <v>40</v>
      </c>
      <c r="I19" s="15">
        <v>1847</v>
      </c>
      <c r="J19" s="38"/>
      <c r="K19" s="4">
        <f>[1]市本级OK!I19+[1]蓬江OK!I19+[1]江海OK!I19+[1]新会OK!I19+[1]台山OK!I19+[1]开平OK!I19+[1]鹤山OK!I19+[1]恩平0K!I19</f>
        <v>1847</v>
      </c>
    </row>
    <row r="20" ht="18" spans="1:11">
      <c r="A20" s="15">
        <v>10</v>
      </c>
      <c r="B20" s="16" t="s">
        <v>14</v>
      </c>
      <c r="C20" s="16" t="s">
        <v>41</v>
      </c>
      <c r="D20" s="16" t="s">
        <v>42</v>
      </c>
      <c r="E20" s="27">
        <v>7</v>
      </c>
      <c r="F20" s="25">
        <v>550.61</v>
      </c>
      <c r="G20" s="25">
        <v>550.61</v>
      </c>
      <c r="H20" s="26" t="s">
        <v>43</v>
      </c>
      <c r="I20" s="41">
        <v>182420.05</v>
      </c>
      <c r="J20" s="38"/>
      <c r="K20" s="4">
        <f>[1]市本级OK!I20+[1]蓬江OK!I20+[1]江海OK!I20+[1]新会OK!I20+[1]台山OK!I20+[1]开平OK!I20+[1]鹤山OK!I20+[1]恩平0K!I20</f>
        <v>182420.05</v>
      </c>
    </row>
    <row r="21" ht="18" spans="1:11">
      <c r="A21" s="15"/>
      <c r="B21" s="16"/>
      <c r="C21" s="16"/>
      <c r="D21" s="16"/>
      <c r="E21" s="28">
        <v>7</v>
      </c>
      <c r="F21" s="25">
        <v>550.61</v>
      </c>
      <c r="G21" s="25">
        <v>550.61</v>
      </c>
      <c r="H21" s="26" t="s">
        <v>44</v>
      </c>
      <c r="I21" s="41">
        <v>92.1666666666667</v>
      </c>
      <c r="J21" s="38"/>
      <c r="K21" s="4"/>
    </row>
    <row r="22" ht="18" spans="1:11">
      <c r="A22" s="15"/>
      <c r="B22" s="16"/>
      <c r="C22" s="16"/>
      <c r="D22" s="16"/>
      <c r="E22" s="28">
        <v>7</v>
      </c>
      <c r="F22" s="25">
        <v>550.61</v>
      </c>
      <c r="G22" s="25">
        <v>550.61</v>
      </c>
      <c r="H22" s="26" t="s">
        <v>45</v>
      </c>
      <c r="I22" s="41">
        <v>1108</v>
      </c>
      <c r="J22" s="38"/>
      <c r="K22" s="42">
        <f>[1]市本级OK!I22+[1]蓬江OK!I22+[1]江海OK!I22+[1]新会OK!I22+[1]台山OK!I22+[1]开平OK!I22+[1]鹤山OK!I22+[1]恩平0K!I22</f>
        <v>1108</v>
      </c>
    </row>
    <row r="23" ht="94" customHeight="1" spans="1:11">
      <c r="A23" s="15">
        <v>11</v>
      </c>
      <c r="B23" s="16" t="s">
        <v>46</v>
      </c>
      <c r="C23" s="16" t="s">
        <v>47</v>
      </c>
      <c r="D23" s="16" t="s">
        <v>47</v>
      </c>
      <c r="E23" s="29">
        <v>4</v>
      </c>
      <c r="F23" s="30">
        <v>8506.2623</v>
      </c>
      <c r="G23" s="30">
        <v>8506.2623</v>
      </c>
      <c r="H23" s="24" t="s">
        <v>48</v>
      </c>
      <c r="I23" s="18">
        <v>8506.2623</v>
      </c>
      <c r="J23" s="43" t="s">
        <v>49</v>
      </c>
      <c r="K23" s="4">
        <f>[1]市本级OK!I23+[1]蓬江OK!I23+[1]江海OK!I23+[1]新会OK!I23+[1]台山OK!I23+[1]开平OK!I23+[1]鹤山OK!I23+[1]恩平0K!I23</f>
        <v>8506.2623</v>
      </c>
    </row>
    <row r="24" ht="36" spans="1:11">
      <c r="A24" s="15">
        <v>12</v>
      </c>
      <c r="B24" s="16" t="s">
        <v>46</v>
      </c>
      <c r="C24" s="16" t="s">
        <v>50</v>
      </c>
      <c r="D24" s="16" t="s">
        <v>51</v>
      </c>
      <c r="E24" s="29">
        <v>12</v>
      </c>
      <c r="F24" s="30">
        <v>30689.64811</v>
      </c>
      <c r="G24" s="30">
        <v>30689.64811</v>
      </c>
      <c r="H24" s="31" t="s">
        <v>52</v>
      </c>
      <c r="I24" s="44">
        <v>253.7</v>
      </c>
      <c r="J24" s="38" t="s">
        <v>53</v>
      </c>
      <c r="K24" s="4">
        <f>[1]市本级OK!I24+[1]蓬江OK!I24+[1]江海OK!I24+[1]新会OK!I24+[1]台山OK!I24+[1]开平OK!I24+[1]鹤山OK!I24+[1]恩平0K!I24</f>
        <v>253.681</v>
      </c>
    </row>
    <row r="25" ht="36" spans="1:11">
      <c r="A25" s="15">
        <v>13</v>
      </c>
      <c r="B25" s="16" t="s">
        <v>46</v>
      </c>
      <c r="C25" s="16" t="s">
        <v>54</v>
      </c>
      <c r="D25" s="16" t="s">
        <v>55</v>
      </c>
      <c r="E25" s="29">
        <v>4</v>
      </c>
      <c r="F25" s="30">
        <v>5763</v>
      </c>
      <c r="G25" s="30">
        <v>5763</v>
      </c>
      <c r="H25" s="26" t="s">
        <v>56</v>
      </c>
      <c r="I25" s="18">
        <v>2</v>
      </c>
      <c r="J25" s="38"/>
      <c r="K25" s="4">
        <f>[1]市本级OK!I25+[1]蓬江OK!I25+[1]江海OK!I25+[1]新会OK!I25+[1]台山OK!I25+[1]开平OK!I25+[1]鹤山OK!I25+[1]恩平0K!I25</f>
        <v>2</v>
      </c>
    </row>
    <row r="26" ht="36" spans="1:11">
      <c r="A26" s="15">
        <v>14</v>
      </c>
      <c r="B26" s="16" t="s">
        <v>46</v>
      </c>
      <c r="C26" s="16" t="s">
        <v>54</v>
      </c>
      <c r="D26" s="16" t="s">
        <v>57</v>
      </c>
      <c r="E26" s="29">
        <v>2</v>
      </c>
      <c r="F26" s="30">
        <v>291</v>
      </c>
      <c r="G26" s="30">
        <v>291</v>
      </c>
      <c r="H26" s="26" t="s">
        <v>58</v>
      </c>
      <c r="I26" s="18">
        <v>2</v>
      </c>
      <c r="J26" s="38"/>
      <c r="K26" s="4">
        <f>[1]市本级OK!I26+[1]蓬江OK!I26+[1]江海OK!I26+[1]新会OK!I26+[1]台山OK!I26+[1]开平OK!I26+[1]鹤山OK!I26+[1]恩平0K!I26</f>
        <v>2</v>
      </c>
    </row>
    <row r="27" ht="36" spans="1:11">
      <c r="A27" s="15">
        <v>15</v>
      </c>
      <c r="B27" s="16" t="s">
        <v>46</v>
      </c>
      <c r="C27" s="16" t="s">
        <v>59</v>
      </c>
      <c r="D27" s="16" t="s">
        <v>60</v>
      </c>
      <c r="E27" s="29">
        <v>9</v>
      </c>
      <c r="F27" s="30">
        <v>12814</v>
      </c>
      <c r="G27" s="30">
        <v>12814</v>
      </c>
      <c r="H27" s="24" t="s">
        <v>61</v>
      </c>
      <c r="I27" s="45">
        <f>43.47+0.27</f>
        <v>43.74</v>
      </c>
      <c r="J27" s="38" t="s">
        <v>62</v>
      </c>
      <c r="K27" s="4">
        <f>[1]市本级OK!I27+[1]蓬江OK!I27+[1]江海OK!I27+[1]新会OK!I27+[1]台山OK!I27+[1]开平OK!I27+[1]鹤山OK!I27+[1]恩平0K!I27</f>
        <v>43.74</v>
      </c>
    </row>
    <row r="28" ht="25.5" spans="1:11">
      <c r="A28" s="15">
        <v>16</v>
      </c>
      <c r="B28" s="16" t="s">
        <v>46</v>
      </c>
      <c r="C28" s="16" t="s">
        <v>59</v>
      </c>
      <c r="D28" s="16" t="s">
        <v>63</v>
      </c>
      <c r="E28" s="29">
        <v>3</v>
      </c>
      <c r="F28" s="30">
        <v>2029.47</v>
      </c>
      <c r="G28" s="30">
        <v>2029.47</v>
      </c>
      <c r="H28" s="24" t="s">
        <v>64</v>
      </c>
      <c r="I28" s="45">
        <v>8930</v>
      </c>
      <c r="J28" s="38" t="s">
        <v>65</v>
      </c>
      <c r="K28" s="4">
        <f>[1]市本级OK!I28+[1]蓬江OK!I28+[1]江海OK!I28+[1]新会OK!I28+[1]台山OK!I28+[1]开平OK!I28+[1]鹤山OK!I28+[1]恩平0K!I28</f>
        <v>8930</v>
      </c>
    </row>
    <row r="29" ht="18" spans="1:11">
      <c r="A29" s="15">
        <v>17</v>
      </c>
      <c r="B29" s="16" t="s">
        <v>46</v>
      </c>
      <c r="C29" s="16" t="s">
        <v>66</v>
      </c>
      <c r="D29" s="16" t="s">
        <v>66</v>
      </c>
      <c r="E29" s="29">
        <v>14</v>
      </c>
      <c r="F29" s="30">
        <v>601.19</v>
      </c>
      <c r="G29" s="30">
        <v>601.19</v>
      </c>
      <c r="H29" s="26" t="s">
        <v>67</v>
      </c>
      <c r="I29" s="18">
        <v>6258</v>
      </c>
      <c r="J29" s="38"/>
      <c r="K29" s="4">
        <f>[1]市本级OK!I29+[1]蓬江OK!I29+[1]江海OK!I29+[1]新会OK!I29+[1]台山OK!I29+[1]开平OK!I29+[1]鹤山OK!I29+[1]恩平0K!I29</f>
        <v>6258</v>
      </c>
    </row>
    <row r="30" s="1" customFormat="1" ht="18" spans="1:11">
      <c r="A30" s="15">
        <v>18</v>
      </c>
      <c r="B30" s="15" t="s">
        <v>68</v>
      </c>
      <c r="C30" s="15" t="s">
        <v>69</v>
      </c>
      <c r="D30" s="17" t="s">
        <v>70</v>
      </c>
      <c r="E30" s="18">
        <v>33</v>
      </c>
      <c r="F30" s="32">
        <v>6093.77</v>
      </c>
      <c r="G30" s="32">
        <v>5848.68</v>
      </c>
      <c r="H30" s="24" t="s">
        <v>71</v>
      </c>
      <c r="I30" s="15">
        <v>1.9922</v>
      </c>
      <c r="J30" s="38" t="s">
        <v>72</v>
      </c>
      <c r="K30" s="4">
        <f>[1]市本级OK!I30+[1]蓬江OK!I30+[1]江海OK!I30+[1]新会OK!I30+[1]台山OK!I30+[1]开平OK!I30+[1]鹤山OK!I30+[1]恩平0K!I30</f>
        <v>1.9922</v>
      </c>
    </row>
    <row r="31" s="1" customFormat="1" ht="18" spans="1:11">
      <c r="A31" s="15"/>
      <c r="B31" s="15"/>
      <c r="C31" s="15"/>
      <c r="D31" s="17"/>
      <c r="E31" s="18">
        <v>33</v>
      </c>
      <c r="F31" s="32">
        <v>6093.77</v>
      </c>
      <c r="G31" s="32">
        <v>5848.68</v>
      </c>
      <c r="H31" s="24" t="s">
        <v>73</v>
      </c>
      <c r="I31" s="15">
        <v>4.48086</v>
      </c>
      <c r="J31" s="38"/>
      <c r="K31" s="4">
        <f>[1]市本级OK!I31+[1]蓬江OK!I31+[1]江海OK!I31+[1]新会OK!I31+[1]台山OK!I31+[1]开平OK!I31+[1]鹤山OK!I31+[1]恩平0K!I31</f>
        <v>4.48086</v>
      </c>
    </row>
    <row r="32" s="1" customFormat="1" ht="18" spans="1:11">
      <c r="A32" s="15"/>
      <c r="B32" s="15"/>
      <c r="C32" s="15"/>
      <c r="D32" s="17"/>
      <c r="E32" s="18">
        <v>33</v>
      </c>
      <c r="F32" s="32">
        <v>6093.77</v>
      </c>
      <c r="G32" s="32">
        <v>5848.68</v>
      </c>
      <c r="H32" s="24" t="s">
        <v>74</v>
      </c>
      <c r="I32" s="15">
        <v>5.45224</v>
      </c>
      <c r="J32" s="38"/>
      <c r="K32" s="4">
        <f>[1]市本级OK!I32+[1]蓬江OK!I32+[1]江海OK!I32+[1]新会OK!I32+[1]台山OK!I32+[1]开平OK!I32+[1]鹤山OK!I32+[1]恩平0K!I32</f>
        <v>5.45224</v>
      </c>
    </row>
    <row r="33" s="1" customFormat="1" ht="38.25" spans="1:11">
      <c r="A33" s="15">
        <v>19</v>
      </c>
      <c r="B33" s="16" t="s">
        <v>68</v>
      </c>
      <c r="C33" s="16" t="s">
        <v>69</v>
      </c>
      <c r="D33" s="16" t="s">
        <v>75</v>
      </c>
      <c r="E33" s="18">
        <v>7</v>
      </c>
      <c r="F33" s="32">
        <v>721.5</v>
      </c>
      <c r="G33" s="32">
        <v>721.5</v>
      </c>
      <c r="H33" s="24" t="s">
        <v>76</v>
      </c>
      <c r="I33" s="15">
        <v>239.94</v>
      </c>
      <c r="J33" s="38" t="s">
        <v>77</v>
      </c>
      <c r="K33" s="4">
        <f>[1]市本级OK!I33+[1]蓬江OK!I33+[1]江海OK!I33+[1]新会OK!I33+[1]台山OK!I33+[1]开平OK!I33+[1]鹤山OK!I33+[1]恩平0K!I33</f>
        <v>239.94</v>
      </c>
    </row>
    <row r="34" s="1" customFormat="1" ht="18" spans="1:11">
      <c r="A34" s="15">
        <v>20</v>
      </c>
      <c r="B34" s="15" t="s">
        <v>68</v>
      </c>
      <c r="C34" s="15" t="s">
        <v>69</v>
      </c>
      <c r="D34" s="17" t="s">
        <v>78</v>
      </c>
      <c r="E34" s="18">
        <v>5</v>
      </c>
      <c r="F34" s="32">
        <v>250</v>
      </c>
      <c r="G34" s="32">
        <v>250</v>
      </c>
      <c r="H34" s="24" t="s">
        <v>79</v>
      </c>
      <c r="I34" s="15">
        <v>0.2</v>
      </c>
      <c r="J34" s="38" t="s">
        <v>72</v>
      </c>
      <c r="K34" s="4">
        <f>[1]市本级OK!I34+[1]蓬江OK!I34+[1]江海OK!I34+[1]新会OK!I34+[1]台山OK!I34+[1]开平OK!I34+[1]鹤山OK!I34+[1]恩平0K!I34</f>
        <v>0.2</v>
      </c>
    </row>
    <row r="35" s="1" customFormat="1" ht="18" spans="1:11">
      <c r="A35" s="15"/>
      <c r="B35" s="15"/>
      <c r="C35" s="15"/>
      <c r="D35" s="17"/>
      <c r="E35" s="18">
        <v>5</v>
      </c>
      <c r="F35" s="32">
        <v>250</v>
      </c>
      <c r="G35" s="32">
        <v>250</v>
      </c>
      <c r="H35" s="24" t="s">
        <v>80</v>
      </c>
      <c r="I35" s="15"/>
      <c r="J35" s="38"/>
      <c r="K35" s="4">
        <f>[1]市本级OK!I35+[1]蓬江OK!I35+[1]江海OK!I35+[1]新会OK!I35+[1]台山OK!I35+[1]开平OK!I35+[1]鹤山OK!I35+[1]恩平0K!I35</f>
        <v>0</v>
      </c>
    </row>
    <row r="36" s="1" customFormat="1" ht="18" spans="1:11">
      <c r="A36" s="15"/>
      <c r="B36" s="15"/>
      <c r="C36" s="15"/>
      <c r="D36" s="17"/>
      <c r="E36" s="18">
        <v>5</v>
      </c>
      <c r="F36" s="32">
        <v>250</v>
      </c>
      <c r="G36" s="32">
        <v>250</v>
      </c>
      <c r="H36" s="24" t="s">
        <v>81</v>
      </c>
      <c r="I36" s="15"/>
      <c r="J36" s="38"/>
      <c r="K36" s="4">
        <f>[1]市本级OK!I36+[1]蓬江OK!I36+[1]江海OK!I36+[1]新会OK!I36+[1]台山OK!I36+[1]开平OK!I36+[1]鹤山OK!I36+[1]恩平0K!I36</f>
        <v>0</v>
      </c>
    </row>
    <row r="37" s="1" customFormat="1" ht="18" spans="1:11">
      <c r="A37" s="18">
        <v>21</v>
      </c>
      <c r="B37" s="16" t="s">
        <v>68</v>
      </c>
      <c r="C37" s="16" t="s">
        <v>82</v>
      </c>
      <c r="D37" s="16" t="s">
        <v>83</v>
      </c>
      <c r="E37" s="18">
        <v>11</v>
      </c>
      <c r="F37" s="32">
        <v>1414.11489</v>
      </c>
      <c r="G37" s="32">
        <v>1414.11489</v>
      </c>
      <c r="H37" s="24" t="s">
        <v>84</v>
      </c>
      <c r="I37" s="18">
        <v>16</v>
      </c>
      <c r="J37" s="46"/>
      <c r="K37" s="4">
        <f>[1]市本级OK!I37+[1]蓬江OK!I37+[1]江海OK!I37+[1]新会OK!I37+[1]台山OK!I37+[1]开平OK!I37+[1]鹤山OK!I37+[1]恩平0K!I37</f>
        <v>16</v>
      </c>
    </row>
    <row r="38" s="2" customFormat="1" ht="25.5" spans="1:11">
      <c r="A38" s="18">
        <v>22</v>
      </c>
      <c r="B38" s="16" t="s">
        <v>68</v>
      </c>
      <c r="C38" s="16" t="s">
        <v>82</v>
      </c>
      <c r="D38" s="16" t="s">
        <v>85</v>
      </c>
      <c r="E38" s="18">
        <v>7</v>
      </c>
      <c r="F38" s="32">
        <v>6585</v>
      </c>
      <c r="G38" s="32">
        <v>6585</v>
      </c>
      <c r="H38" s="24" t="s">
        <v>86</v>
      </c>
      <c r="I38" s="18">
        <v>291249</v>
      </c>
      <c r="J38" s="46" t="s">
        <v>87</v>
      </c>
      <c r="K38" s="4">
        <f>[1]市本级OK!I38+[1]蓬江OK!I38+[1]江海OK!I38+[1]新会OK!I38+[1]台山OK!I38+[1]开平OK!I38+[1]鹤山OK!I38+[1]恩平0K!I38</f>
        <v>291249</v>
      </c>
    </row>
    <row r="39" s="1" customFormat="1" ht="18" spans="1:11">
      <c r="A39" s="15">
        <v>23</v>
      </c>
      <c r="B39" s="15" t="s">
        <v>68</v>
      </c>
      <c r="C39" s="15" t="s">
        <v>88</v>
      </c>
      <c r="D39" s="17" t="s">
        <v>89</v>
      </c>
      <c r="E39" s="33">
        <v>12</v>
      </c>
      <c r="F39" s="32">
        <v>1100</v>
      </c>
      <c r="G39" s="32">
        <v>1090</v>
      </c>
      <c r="H39" s="24" t="s">
        <v>90</v>
      </c>
      <c r="I39" s="15">
        <v>1</v>
      </c>
      <c r="J39" s="47"/>
      <c r="K39" s="4">
        <f>[1]市本级OK!I39+[1]蓬江OK!I39+[1]江海OK!I39+[1]新会OK!I39+[1]台山OK!I39+[1]开平OK!I39+[1]鹤山OK!I39+[1]恩平0K!I39</f>
        <v>1</v>
      </c>
    </row>
    <row r="40" s="1" customFormat="1" ht="18" spans="1:11">
      <c r="A40" s="15"/>
      <c r="B40" s="15"/>
      <c r="C40" s="15"/>
      <c r="D40" s="17"/>
      <c r="E40" s="34">
        <v>12</v>
      </c>
      <c r="F40" s="32">
        <v>1100</v>
      </c>
      <c r="G40" s="32">
        <v>1090</v>
      </c>
      <c r="H40" s="24" t="s">
        <v>91</v>
      </c>
      <c r="I40" s="15">
        <v>2</v>
      </c>
      <c r="J40" s="47"/>
      <c r="K40" s="4">
        <f>[1]市本级OK!I40+[1]蓬江OK!I40+[1]江海OK!I40+[1]新会OK!I40+[1]台山OK!I40+[1]开平OK!I40+[1]鹤山OK!I40+[1]恩平0K!I40</f>
        <v>2</v>
      </c>
    </row>
    <row r="41" s="1" customFormat="1" ht="18" spans="1:11">
      <c r="A41" s="15">
        <v>24</v>
      </c>
      <c r="B41" s="15" t="s">
        <v>68</v>
      </c>
      <c r="C41" s="15" t="s">
        <v>88</v>
      </c>
      <c r="D41" s="17" t="s">
        <v>92</v>
      </c>
      <c r="E41" s="18">
        <v>3</v>
      </c>
      <c r="F41" s="32">
        <v>160</v>
      </c>
      <c r="G41" s="32">
        <v>160</v>
      </c>
      <c r="H41" s="24" t="s">
        <v>93</v>
      </c>
      <c r="I41" s="15"/>
      <c r="J41" s="47" t="s">
        <v>94</v>
      </c>
      <c r="K41" s="4">
        <f>[1]市本级OK!I41+[1]蓬江OK!I41+[1]江海OK!I41+[1]新会OK!I41+[1]台山OK!I41+[1]开平OK!I41+[1]鹤山OK!I41+[1]恩平0K!I41</f>
        <v>0</v>
      </c>
    </row>
    <row r="42" s="1" customFormat="1" ht="18" spans="1:11">
      <c r="A42" s="15"/>
      <c r="B42" s="15"/>
      <c r="C42" s="15"/>
      <c r="D42" s="17"/>
      <c r="E42" s="18">
        <v>3</v>
      </c>
      <c r="F42" s="32">
        <v>160</v>
      </c>
      <c r="G42" s="32">
        <v>160</v>
      </c>
      <c r="H42" s="24" t="s">
        <v>95</v>
      </c>
      <c r="I42" s="15"/>
      <c r="J42" s="47"/>
      <c r="K42" s="4">
        <f>[1]市本级OK!I42+[1]蓬江OK!I42+[1]江海OK!I42+[1]新会OK!I42+[1]台山OK!I42+[1]开平OK!I42+[1]鹤山OK!I42+[1]恩平0K!I42</f>
        <v>0</v>
      </c>
    </row>
    <row r="43" s="1" customFormat="1" ht="18" spans="1:11">
      <c r="A43" s="15"/>
      <c r="B43" s="15"/>
      <c r="C43" s="15"/>
      <c r="D43" s="17"/>
      <c r="E43" s="18">
        <v>3</v>
      </c>
      <c r="F43" s="32">
        <v>160</v>
      </c>
      <c r="G43" s="32">
        <v>160</v>
      </c>
      <c r="H43" s="24" t="s">
        <v>96</v>
      </c>
      <c r="I43" s="15"/>
      <c r="J43" s="47"/>
      <c r="K43" s="4">
        <f>[1]市本级OK!I43+[1]蓬江OK!I43+[1]江海OK!I43+[1]新会OK!I43+[1]台山OK!I43+[1]开平OK!I43+[1]鹤山OK!I43+[1]恩平0K!I43</f>
        <v>0</v>
      </c>
    </row>
    <row r="44" s="1" customFormat="1" ht="18" spans="1:11">
      <c r="A44" s="15">
        <v>25</v>
      </c>
      <c r="B44" s="15" t="s">
        <v>68</v>
      </c>
      <c r="C44" s="15" t="s">
        <v>88</v>
      </c>
      <c r="D44" s="17" t="s">
        <v>97</v>
      </c>
      <c r="E44" s="18">
        <v>7</v>
      </c>
      <c r="F44" s="32">
        <v>2575</v>
      </c>
      <c r="G44" s="32">
        <v>2575</v>
      </c>
      <c r="H44" s="24" t="s">
        <v>98</v>
      </c>
      <c r="I44" s="15">
        <v>2</v>
      </c>
      <c r="J44" s="47"/>
      <c r="K44" s="4">
        <f>[1]市本级OK!I44+[1]蓬江OK!I44+[1]江海OK!I44+[1]新会OK!I44+[1]台山OK!I44+[1]开平OK!I44+[1]鹤山OK!I44+[1]恩平0K!I44</f>
        <v>2</v>
      </c>
    </row>
    <row r="45" s="1" customFormat="1" ht="18" spans="1:11">
      <c r="A45" s="15"/>
      <c r="B45" s="15"/>
      <c r="C45" s="15"/>
      <c r="D45" s="17"/>
      <c r="E45" s="18">
        <v>7</v>
      </c>
      <c r="F45" s="32">
        <v>2575</v>
      </c>
      <c r="G45" s="32">
        <v>2575</v>
      </c>
      <c r="H45" s="24" t="s">
        <v>99</v>
      </c>
      <c r="I45" s="15">
        <v>1</v>
      </c>
      <c r="J45" s="47"/>
      <c r="K45" s="4">
        <f>[1]市本级OK!I45+[1]蓬江OK!I45+[1]江海OK!I45+[1]新会OK!I45+[1]台山OK!I45+[1]开平OK!I45+[1]鹤山OK!I45+[1]恩平0K!I45</f>
        <v>1</v>
      </c>
    </row>
    <row r="46" s="1" customFormat="1" ht="18" spans="1:11">
      <c r="A46" s="15"/>
      <c r="B46" s="15"/>
      <c r="C46" s="15"/>
      <c r="D46" s="17"/>
      <c r="E46" s="18">
        <v>7</v>
      </c>
      <c r="F46" s="32">
        <v>2575</v>
      </c>
      <c r="G46" s="32">
        <v>2575</v>
      </c>
      <c r="H46" s="24" t="s">
        <v>100</v>
      </c>
      <c r="I46" s="15">
        <v>1</v>
      </c>
      <c r="J46" s="47"/>
      <c r="K46" s="4">
        <f>[1]市本级OK!I46+[1]蓬江OK!I46+[1]江海OK!I46+[1]新会OK!I46+[1]台山OK!I46+[1]开平OK!I46+[1]鹤山OK!I46+[1]恩平0K!I46</f>
        <v>1</v>
      </c>
    </row>
    <row r="47" s="1" customFormat="1" ht="18" spans="1:11">
      <c r="A47" s="15">
        <v>26</v>
      </c>
      <c r="B47" s="15" t="s">
        <v>68</v>
      </c>
      <c r="C47" s="15" t="s">
        <v>101</v>
      </c>
      <c r="D47" s="17" t="s">
        <v>102</v>
      </c>
      <c r="E47" s="18">
        <v>9</v>
      </c>
      <c r="F47" s="32">
        <v>965</v>
      </c>
      <c r="G47" s="32">
        <v>965</v>
      </c>
      <c r="H47" s="24" t="s">
        <v>103</v>
      </c>
      <c r="I47" s="15">
        <v>498</v>
      </c>
      <c r="J47" s="48" t="s">
        <v>104</v>
      </c>
      <c r="K47" s="4">
        <f>[1]市本级OK!I47+[1]蓬江OK!I47+[1]江海OK!I47+[1]新会OK!I47+[1]台山OK!I47+[1]开平OK!I47+[1]鹤山OK!I47+[1]恩平0K!I47</f>
        <v>498</v>
      </c>
    </row>
    <row r="48" s="1" customFormat="1" ht="18" spans="1:11">
      <c r="A48" s="15"/>
      <c r="B48" s="15"/>
      <c r="C48" s="15"/>
      <c r="D48" s="17"/>
      <c r="E48" s="18">
        <v>9</v>
      </c>
      <c r="F48" s="32">
        <v>965</v>
      </c>
      <c r="G48" s="32">
        <v>965</v>
      </c>
      <c r="H48" s="24" t="s">
        <v>105</v>
      </c>
      <c r="I48" s="15">
        <v>11</v>
      </c>
      <c r="J48" s="49"/>
      <c r="K48" s="4">
        <f>[1]市本级OK!I48+[1]蓬江OK!I48+[1]江海OK!I48+[1]新会OK!I48+[1]台山OK!I48+[1]开平OK!I48+[1]鹤山OK!I48+[1]恩平0K!I48</f>
        <v>11</v>
      </c>
    </row>
    <row r="49" s="1" customFormat="1" ht="18" spans="1:11">
      <c r="A49" s="15">
        <v>27</v>
      </c>
      <c r="B49" s="15" t="s">
        <v>68</v>
      </c>
      <c r="C49" s="15" t="s">
        <v>106</v>
      </c>
      <c r="D49" s="17" t="s">
        <v>107</v>
      </c>
      <c r="E49" s="18">
        <v>1</v>
      </c>
      <c r="F49" s="32">
        <v>80</v>
      </c>
      <c r="G49" s="32">
        <v>80</v>
      </c>
      <c r="H49" s="24" t="s">
        <v>108</v>
      </c>
      <c r="I49" s="15"/>
      <c r="J49" s="47"/>
      <c r="K49" s="4">
        <f>[1]市本级OK!I49+[1]蓬江OK!I49+[1]江海OK!I49+[1]新会OK!I49+[1]台山OK!I49+[1]开平OK!I49+[1]鹤山OK!I49+[1]恩平0K!I49</f>
        <v>0</v>
      </c>
    </row>
    <row r="50" s="1" customFormat="1" ht="18" spans="1:11">
      <c r="A50" s="15"/>
      <c r="B50" s="15"/>
      <c r="C50" s="15"/>
      <c r="D50" s="17"/>
      <c r="E50" s="18">
        <v>1</v>
      </c>
      <c r="F50" s="32">
        <v>80</v>
      </c>
      <c r="G50" s="32">
        <v>80</v>
      </c>
      <c r="H50" s="24" t="s">
        <v>109</v>
      </c>
      <c r="I50" s="15"/>
      <c r="J50" s="47"/>
      <c r="K50" s="4">
        <f>[1]市本级OK!I50+[1]蓬江OK!I50+[1]江海OK!I50+[1]新会OK!I50+[1]台山OK!I50+[1]开平OK!I50+[1]鹤山OK!I50+[1]恩平0K!I50</f>
        <v>0</v>
      </c>
    </row>
    <row r="51" s="1" customFormat="1" ht="18" spans="1:11">
      <c r="A51" s="15"/>
      <c r="B51" s="15"/>
      <c r="C51" s="15"/>
      <c r="D51" s="17"/>
      <c r="E51" s="18">
        <v>1</v>
      </c>
      <c r="F51" s="32">
        <v>80</v>
      </c>
      <c r="G51" s="32">
        <v>80</v>
      </c>
      <c r="H51" s="24" t="s">
        <v>110</v>
      </c>
      <c r="I51" s="15"/>
      <c r="J51" s="47"/>
      <c r="K51" s="4">
        <f>[1]市本级OK!I51+[1]蓬江OK!I51+[1]江海OK!I51+[1]新会OK!I51+[1]台山OK!I51+[1]开平OK!I51+[1]鹤山OK!I51+[1]恩平0K!I51</f>
        <v>0</v>
      </c>
    </row>
    <row r="52" s="1" customFormat="1" ht="18" spans="1:11">
      <c r="A52" s="15"/>
      <c r="B52" s="15"/>
      <c r="C52" s="15"/>
      <c r="D52" s="17"/>
      <c r="E52" s="18">
        <v>1</v>
      </c>
      <c r="F52" s="32">
        <v>80</v>
      </c>
      <c r="G52" s="32">
        <v>80</v>
      </c>
      <c r="H52" s="24" t="s">
        <v>111</v>
      </c>
      <c r="I52" s="15"/>
      <c r="J52" s="47"/>
      <c r="K52" s="4">
        <f>[1]市本级OK!I52+[1]蓬江OK!I52+[1]江海OK!I52+[1]新会OK!I52+[1]台山OK!I52+[1]开平OK!I52+[1]鹤山OK!I52+[1]恩平0K!I52</f>
        <v>0</v>
      </c>
    </row>
    <row r="53" s="1" customFormat="1" ht="18" spans="1:11">
      <c r="A53" s="15">
        <v>28</v>
      </c>
      <c r="B53" s="16" t="s">
        <v>68</v>
      </c>
      <c r="C53" s="19" t="s">
        <v>112</v>
      </c>
      <c r="D53" s="16" t="s">
        <v>112</v>
      </c>
      <c r="E53" s="18">
        <v>4</v>
      </c>
      <c r="F53" s="32">
        <v>350</v>
      </c>
      <c r="G53" s="32">
        <v>350</v>
      </c>
      <c r="H53" s="24" t="s">
        <v>113</v>
      </c>
      <c r="I53" s="15">
        <v>4</v>
      </c>
      <c r="J53" s="38"/>
      <c r="K53" s="4">
        <f>[1]市本级OK!I53+[1]蓬江OK!I53+[1]江海OK!I53+[1]新会OK!I53+[1]台山OK!I53+[1]开平OK!I53+[1]鹤山OK!I53+[1]恩平0K!I53</f>
        <v>4</v>
      </c>
    </row>
    <row r="54" s="1" customFormat="1" ht="18" spans="1:11">
      <c r="A54" s="15">
        <v>29</v>
      </c>
      <c r="B54" s="16" t="s">
        <v>68</v>
      </c>
      <c r="C54" s="19" t="s">
        <v>114</v>
      </c>
      <c r="D54" s="19" t="s">
        <v>115</v>
      </c>
      <c r="E54" s="18">
        <v>13</v>
      </c>
      <c r="F54" s="32">
        <v>1611.9075</v>
      </c>
      <c r="G54" s="32">
        <v>1611.9075</v>
      </c>
      <c r="H54" s="24" t="s">
        <v>116</v>
      </c>
      <c r="I54" s="15" t="s">
        <v>117</v>
      </c>
      <c r="J54" s="38" t="s">
        <v>118</v>
      </c>
      <c r="K54" s="4"/>
    </row>
    <row r="55" s="1" customFormat="1" ht="18" spans="1:11">
      <c r="A55" s="15">
        <v>30</v>
      </c>
      <c r="B55" s="16" t="s">
        <v>68</v>
      </c>
      <c r="C55" s="19" t="s">
        <v>114</v>
      </c>
      <c r="D55" s="19" t="s">
        <v>119</v>
      </c>
      <c r="E55" s="18">
        <v>17</v>
      </c>
      <c r="F55" s="32">
        <v>5601.38</v>
      </c>
      <c r="G55" s="32">
        <v>5601.38</v>
      </c>
      <c r="H55" s="24" t="s">
        <v>120</v>
      </c>
      <c r="I55" s="15" t="s">
        <v>121</v>
      </c>
      <c r="J55" s="38" t="s">
        <v>122</v>
      </c>
      <c r="K55" s="4"/>
    </row>
    <row r="56" s="1" customFormat="1" ht="18" spans="1:11">
      <c r="A56" s="15">
        <v>31</v>
      </c>
      <c r="B56" s="15" t="s">
        <v>68</v>
      </c>
      <c r="C56" s="15" t="s">
        <v>114</v>
      </c>
      <c r="D56" s="17" t="s">
        <v>123</v>
      </c>
      <c r="E56" s="33">
        <v>3</v>
      </c>
      <c r="F56" s="32">
        <v>30.04</v>
      </c>
      <c r="G56" s="32">
        <v>30.04</v>
      </c>
      <c r="H56" s="24" t="s">
        <v>124</v>
      </c>
      <c r="I56" s="15"/>
      <c r="J56" s="47"/>
      <c r="K56" s="4">
        <f>[1]市本级OK!I56+[1]蓬江OK!I56+[1]江海OK!I56+[1]新会OK!I56+[1]台山OK!I56+[1]开平OK!I56+[1]鹤山OK!I56+[1]恩平0K!I56</f>
        <v>0</v>
      </c>
    </row>
    <row r="57" s="1" customFormat="1" ht="18" spans="1:11">
      <c r="A57" s="15"/>
      <c r="B57" s="15"/>
      <c r="C57" s="15"/>
      <c r="D57" s="17"/>
      <c r="E57" s="34">
        <v>3</v>
      </c>
      <c r="F57" s="32">
        <v>30.04</v>
      </c>
      <c r="G57" s="32">
        <v>30.04</v>
      </c>
      <c r="H57" s="24" t="s">
        <v>125</v>
      </c>
      <c r="I57" s="15">
        <v>95</v>
      </c>
      <c r="J57" s="47"/>
      <c r="K57" s="4">
        <f>[1]市本级OK!I57+[1]蓬江OK!I57+[1]江海OK!I57+[1]新会OK!I57+[1]台山OK!I57+[1]开平OK!I57+[1]鹤山OK!I57+[1]恩平0K!I57</f>
        <v>95</v>
      </c>
    </row>
    <row r="58" s="1" customFormat="1" ht="18" spans="1:11">
      <c r="A58" s="15">
        <v>32</v>
      </c>
      <c r="B58" s="16" t="s">
        <v>68</v>
      </c>
      <c r="C58" s="16" t="s">
        <v>126</v>
      </c>
      <c r="D58" s="16" t="s">
        <v>126</v>
      </c>
      <c r="E58" s="18">
        <v>2</v>
      </c>
      <c r="F58" s="32">
        <v>1200</v>
      </c>
      <c r="G58" s="32">
        <v>1200</v>
      </c>
      <c r="H58" s="24" t="s">
        <v>127</v>
      </c>
      <c r="I58" s="15">
        <v>2</v>
      </c>
      <c r="J58" s="38"/>
      <c r="K58" s="4">
        <f>[1]市本级OK!I58+[1]蓬江OK!I58+[1]江海OK!I58+[1]新会OK!I58+[1]台山OK!I58+[1]开平OK!I58+[1]鹤山OK!I58+[1]恩平0K!I58</f>
        <v>2</v>
      </c>
    </row>
    <row r="59" s="1" customFormat="1" ht="36" spans="1:11">
      <c r="A59" s="15">
        <v>33</v>
      </c>
      <c r="B59" s="16" t="s">
        <v>68</v>
      </c>
      <c r="C59" s="16" t="s">
        <v>128</v>
      </c>
      <c r="D59" s="16" t="s">
        <v>129</v>
      </c>
      <c r="E59" s="18">
        <v>8</v>
      </c>
      <c r="F59" s="32">
        <v>500</v>
      </c>
      <c r="G59" s="32">
        <v>500</v>
      </c>
      <c r="H59" s="24" t="s">
        <v>130</v>
      </c>
      <c r="I59" s="15">
        <v>7</v>
      </c>
      <c r="J59" s="38"/>
      <c r="K59" s="4">
        <f>[1]市本级OK!I59+[1]蓬江OK!I59+[1]江海OK!I59+[1]新会OK!I59+[1]台山OK!I59+[1]开平OK!I59+[1]鹤山OK!I59+[1]恩平0K!I59</f>
        <v>7</v>
      </c>
    </row>
    <row r="60" s="1" customFormat="1" ht="18" spans="1:11">
      <c r="A60" s="15">
        <v>34</v>
      </c>
      <c r="B60" s="16" t="s">
        <v>68</v>
      </c>
      <c r="C60" s="16" t="s">
        <v>128</v>
      </c>
      <c r="D60" s="19" t="s">
        <v>131</v>
      </c>
      <c r="E60" s="18">
        <v>2</v>
      </c>
      <c r="F60" s="32">
        <v>6.75</v>
      </c>
      <c r="G60" s="32">
        <v>6.75</v>
      </c>
      <c r="H60" s="24" t="s">
        <v>132</v>
      </c>
      <c r="I60" s="15">
        <v>27</v>
      </c>
      <c r="J60" s="38"/>
      <c r="K60" s="4">
        <f>[1]市本级OK!I60+[1]蓬江OK!I60+[1]江海OK!I60+[1]新会OK!I60+[1]台山OK!I60+[1]开平OK!I60+[1]鹤山OK!I60+[1]恩平0K!I60</f>
        <v>27</v>
      </c>
    </row>
    <row r="61" s="1" customFormat="1" ht="18" spans="1:11">
      <c r="A61" s="15">
        <v>35</v>
      </c>
      <c r="B61" s="15" t="s">
        <v>68</v>
      </c>
      <c r="C61" s="15" t="s">
        <v>128</v>
      </c>
      <c r="D61" s="17" t="s">
        <v>133</v>
      </c>
      <c r="E61" s="33">
        <v>2</v>
      </c>
      <c r="F61" s="32">
        <v>237.5</v>
      </c>
      <c r="G61" s="32">
        <v>237.5</v>
      </c>
      <c r="H61" s="24" t="s">
        <v>134</v>
      </c>
      <c r="I61" s="15">
        <v>2</v>
      </c>
      <c r="J61" s="47"/>
      <c r="K61" s="4">
        <f>[1]市本级OK!I61+[1]蓬江OK!I61+[1]江海OK!I61+[1]新会OK!I61+[1]台山OK!I61+[1]开平OK!I61+[1]鹤山OK!I61+[1]恩平0K!I61</f>
        <v>2</v>
      </c>
    </row>
    <row r="62" s="1" customFormat="1" ht="18" spans="1:11">
      <c r="A62" s="15"/>
      <c r="B62" s="15"/>
      <c r="C62" s="15"/>
      <c r="D62" s="17"/>
      <c r="E62" s="35">
        <v>2</v>
      </c>
      <c r="F62" s="32">
        <v>237.5</v>
      </c>
      <c r="G62" s="32">
        <v>237.5</v>
      </c>
      <c r="H62" s="24" t="s">
        <v>135</v>
      </c>
      <c r="I62" s="15"/>
      <c r="J62" s="47"/>
      <c r="K62" s="4">
        <f>[1]市本级OK!I62+[1]蓬江OK!I62+[1]江海OK!I62+[1]新会OK!I62+[1]台山OK!I62+[1]开平OK!I62+[1]鹤山OK!I62+[1]恩平0K!I62</f>
        <v>0</v>
      </c>
    </row>
    <row r="63" s="1" customFormat="1" ht="18" spans="1:11">
      <c r="A63" s="15"/>
      <c r="B63" s="15"/>
      <c r="C63" s="15"/>
      <c r="D63" s="17"/>
      <c r="E63" s="34">
        <v>2</v>
      </c>
      <c r="F63" s="32">
        <v>237.5</v>
      </c>
      <c r="G63" s="32">
        <v>237.5</v>
      </c>
      <c r="H63" s="24" t="s">
        <v>136</v>
      </c>
      <c r="I63" s="15"/>
      <c r="J63" s="47"/>
      <c r="K63" s="4">
        <f>[1]市本级OK!I63+[1]蓬江OK!I63+[1]江海OK!I63+[1]新会OK!I63+[1]台山OK!I63+[1]开平OK!I63+[1]鹤山OK!I63+[1]恩平0K!I63</f>
        <v>0</v>
      </c>
    </row>
    <row r="64" s="2" customFormat="1" ht="18" spans="1:11">
      <c r="A64" s="18">
        <v>36</v>
      </c>
      <c r="B64" s="18" t="s">
        <v>68</v>
      </c>
      <c r="C64" s="18" t="s">
        <v>128</v>
      </c>
      <c r="D64" s="16" t="s">
        <v>137</v>
      </c>
      <c r="E64" s="33"/>
      <c r="F64" s="32"/>
      <c r="G64" s="32"/>
      <c r="H64" s="24" t="s">
        <v>138</v>
      </c>
      <c r="I64" s="50"/>
      <c r="J64" s="51"/>
      <c r="K64" s="4">
        <f>[1]市本级OK!I64+[1]蓬江OK!I64+[1]江海OK!I64+[1]新会OK!I64+[1]台山OK!I64+[1]开平OK!I64+[1]鹤山OK!I64+[1]恩平0K!I64</f>
        <v>0</v>
      </c>
    </row>
    <row r="65" s="2" customFormat="1" ht="18" spans="1:11">
      <c r="A65" s="18"/>
      <c r="B65" s="18"/>
      <c r="C65" s="18"/>
      <c r="D65" s="16"/>
      <c r="E65" s="34"/>
      <c r="F65" s="32"/>
      <c r="G65" s="32"/>
      <c r="H65" s="24" t="s">
        <v>139</v>
      </c>
      <c r="I65" s="50"/>
      <c r="J65" s="51"/>
      <c r="K65" s="4">
        <v>0</v>
      </c>
    </row>
    <row r="66" s="1" customFormat="1" ht="18" spans="1:11">
      <c r="A66" s="18">
        <v>37</v>
      </c>
      <c r="B66" s="18" t="s">
        <v>68</v>
      </c>
      <c r="C66" s="18" t="s">
        <v>140</v>
      </c>
      <c r="D66" s="16" t="s">
        <v>141</v>
      </c>
      <c r="E66" s="33">
        <v>6</v>
      </c>
      <c r="F66" s="32">
        <v>550</v>
      </c>
      <c r="G66" s="32">
        <v>550</v>
      </c>
      <c r="H66" s="24" t="s">
        <v>142</v>
      </c>
      <c r="I66" s="18">
        <v>25399</v>
      </c>
      <c r="J66" s="54"/>
      <c r="K66" s="4">
        <f>[1]市本级OK!I66+[1]蓬江OK!I66+[1]江海OK!I66+[1]新会OK!I66+[1]台山OK!I66+[1]开平OK!I66+[1]鹤山OK!I66+[1]恩平0K!I66</f>
        <v>25399</v>
      </c>
    </row>
    <row r="67" s="1" customFormat="1" ht="18" spans="1:11">
      <c r="A67" s="18"/>
      <c r="B67" s="18"/>
      <c r="C67" s="18"/>
      <c r="D67" s="16"/>
      <c r="E67" s="34">
        <v>6</v>
      </c>
      <c r="F67" s="32">
        <v>550</v>
      </c>
      <c r="G67" s="32">
        <v>550</v>
      </c>
      <c r="H67" s="24" t="s">
        <v>143</v>
      </c>
      <c r="I67" s="18">
        <v>164.26</v>
      </c>
      <c r="J67" s="54"/>
      <c r="K67" s="4">
        <f>[1]市本级OK!I67+[1]蓬江OK!I67+[1]江海OK!I67+[1]新会OK!I67+[1]台山OK!I67+[1]开平OK!I67+[1]鹤山OK!I67+[1]恩平0K!I67</f>
        <v>164.26</v>
      </c>
    </row>
    <row r="68" s="1" customFormat="1" ht="18" spans="1:11">
      <c r="A68" s="15">
        <v>38</v>
      </c>
      <c r="B68" s="16" t="s">
        <v>68</v>
      </c>
      <c r="C68" s="19" t="s">
        <v>144</v>
      </c>
      <c r="D68" s="19" t="s">
        <v>145</v>
      </c>
      <c r="E68" s="18"/>
      <c r="F68" s="32"/>
      <c r="G68" s="32"/>
      <c r="H68" s="24" t="s">
        <v>146</v>
      </c>
      <c r="I68" s="15"/>
      <c r="J68" s="38"/>
      <c r="K68" s="4">
        <f>[1]市本级OK!I68+[1]蓬江OK!I68+[1]江海OK!I68+[1]新会OK!I68+[1]台山OK!I68+[1]开平OK!I68+[1]鹤山OK!I68+[1]恩平0K!I68</f>
        <v>0</v>
      </c>
    </row>
    <row r="69" ht="36" spans="1:12">
      <c r="A69" s="15">
        <v>39</v>
      </c>
      <c r="B69" s="19" t="s">
        <v>147</v>
      </c>
      <c r="C69" s="19" t="s">
        <v>148</v>
      </c>
      <c r="D69" s="16" t="s">
        <v>149</v>
      </c>
      <c r="E69" s="18">
        <v>7</v>
      </c>
      <c r="F69" s="32">
        <v>4094.1585</v>
      </c>
      <c r="G69" s="32">
        <v>4094.1585</v>
      </c>
      <c r="H69" s="26" t="s">
        <v>150</v>
      </c>
      <c r="I69" s="15">
        <v>1476867</v>
      </c>
      <c r="J69" s="38"/>
      <c r="K69" s="4">
        <f>[1]市本级OK!I69+[1]蓬江OK!I69+[1]江海OK!I69+[1]新会OK!I69+[1]台山OK!I69+[1]开平OK!I69+[1]鹤山OK!I69+[1]恩平0K!I69</f>
        <v>1476867</v>
      </c>
      <c r="L69" s="55"/>
    </row>
    <row r="70" ht="102" spans="1:11">
      <c r="A70" s="15">
        <v>40</v>
      </c>
      <c r="B70" s="16" t="s">
        <v>151</v>
      </c>
      <c r="C70" s="16" t="s">
        <v>152</v>
      </c>
      <c r="D70" s="16" t="s">
        <v>152</v>
      </c>
      <c r="E70" s="18">
        <v>15</v>
      </c>
      <c r="F70" s="32">
        <v>26423.747</v>
      </c>
      <c r="G70" s="32">
        <v>26223.747</v>
      </c>
      <c r="H70" s="26" t="s">
        <v>153</v>
      </c>
      <c r="I70" s="18">
        <v>636</v>
      </c>
      <c r="J70" s="46" t="s">
        <v>154</v>
      </c>
      <c r="K70" s="4">
        <f>[1]市本级OK!I70+[1]蓬江OK!I70+[1]江海OK!I70+[1]新会OK!I70+[1]台山OK!I70+[1]开平OK!I70+[1]鹤山OK!I70+[1]恩平0K!I70</f>
        <v>636</v>
      </c>
    </row>
    <row r="71" ht="18" spans="1:11">
      <c r="A71" s="15">
        <v>41</v>
      </c>
      <c r="B71" s="17" t="s">
        <v>155</v>
      </c>
      <c r="C71" s="17" t="s">
        <v>156</v>
      </c>
      <c r="D71" s="17" t="s">
        <v>157</v>
      </c>
      <c r="E71" s="15">
        <v>5</v>
      </c>
      <c r="F71" s="25">
        <v>14126.2624</v>
      </c>
      <c r="G71" s="25">
        <v>14126.2624</v>
      </c>
      <c r="H71" s="26" t="s">
        <v>158</v>
      </c>
      <c r="I71" s="56">
        <v>112.191</v>
      </c>
      <c r="J71" s="38"/>
      <c r="K71" s="4">
        <f>[1]市本级OK!I71+[1]蓬江OK!I71+[1]江海OK!I71+[1]新会OK!I71+[1]台山OK!I71+[1]开平OK!I71+[1]鹤山OK!I71+[1]恩平0K!I71</f>
        <v>112.191</v>
      </c>
    </row>
    <row r="72" ht="18" spans="1:11">
      <c r="A72" s="15"/>
      <c r="B72" s="17"/>
      <c r="C72" s="17"/>
      <c r="D72" s="17"/>
      <c r="E72" s="15"/>
      <c r="F72" s="25"/>
      <c r="G72" s="25"/>
      <c r="H72" s="26" t="s">
        <v>159</v>
      </c>
      <c r="I72" s="15">
        <v>10</v>
      </c>
      <c r="J72" s="38"/>
      <c r="K72" s="4">
        <f>[1]市本级OK!I72+[1]蓬江OK!I72+[1]江海OK!I72+[1]新会OK!I72+[1]台山OK!I72+[1]开平OK!I72+[1]鹤山OK!I72+[1]恩平0K!I72</f>
        <v>10</v>
      </c>
    </row>
    <row r="73" ht="18" spans="1:11">
      <c r="A73" s="15">
        <v>42</v>
      </c>
      <c r="B73" s="17" t="s">
        <v>155</v>
      </c>
      <c r="C73" s="17" t="s">
        <v>156</v>
      </c>
      <c r="D73" s="17" t="s">
        <v>160</v>
      </c>
      <c r="E73" s="15">
        <v>8</v>
      </c>
      <c r="F73" s="25">
        <v>25731.3583</v>
      </c>
      <c r="G73" s="25">
        <v>25731.3583</v>
      </c>
      <c r="H73" s="26" t="s">
        <v>161</v>
      </c>
      <c r="I73" s="56">
        <v>275.045</v>
      </c>
      <c r="J73" s="38"/>
      <c r="K73" s="4">
        <f>[1]市本级OK!I73+[1]蓬江OK!I73+[1]江海OK!I73+[1]新会OK!I73+[1]台山OK!I73+[1]开平OK!I73+[1]鹤山OK!I73+[1]恩平0K!I73</f>
        <v>275.045</v>
      </c>
    </row>
    <row r="74" ht="36" spans="1:11">
      <c r="A74" s="15">
        <v>43</v>
      </c>
      <c r="B74" s="17" t="s">
        <v>155</v>
      </c>
      <c r="C74" s="17" t="s">
        <v>156</v>
      </c>
      <c r="D74" s="17" t="s">
        <v>162</v>
      </c>
      <c r="E74" s="15">
        <v>8</v>
      </c>
      <c r="F74" s="25">
        <v>4981.056</v>
      </c>
      <c r="G74" s="25">
        <v>4981.056</v>
      </c>
      <c r="H74" s="26" t="s">
        <v>163</v>
      </c>
      <c r="I74" s="56">
        <v>16</v>
      </c>
      <c r="J74" s="38"/>
      <c r="K74" s="4">
        <f>[1]市本级OK!I74+[1]蓬江OK!I74+[1]江海OK!I74+[1]新会OK!I74+[1]台山OK!I74+[1]开平OK!I74+[1]鹤山OK!I74+[1]恩平0K!I74</f>
        <v>16</v>
      </c>
    </row>
    <row r="75" ht="36" spans="1:11">
      <c r="A75" s="15">
        <v>44</v>
      </c>
      <c r="B75" s="17" t="s">
        <v>155</v>
      </c>
      <c r="C75" s="17" t="s">
        <v>156</v>
      </c>
      <c r="D75" s="17" t="s">
        <v>164</v>
      </c>
      <c r="E75" s="15">
        <v>6</v>
      </c>
      <c r="F75" s="25">
        <v>144.414</v>
      </c>
      <c r="G75" s="25">
        <v>144.414</v>
      </c>
      <c r="H75" s="26" t="s">
        <v>165</v>
      </c>
      <c r="I75" s="15">
        <v>26.441</v>
      </c>
      <c r="J75" s="38"/>
      <c r="K75" s="4">
        <f>[1]市本级OK!I75+[1]蓬江OK!I75+[1]江海OK!I75+[1]新会OK!I75+[1]台山OK!I75+[1]开平OK!I75+[1]鹤山OK!I75+[1]恩平0K!I75</f>
        <v>26.441</v>
      </c>
    </row>
    <row r="76" ht="36" spans="1:11">
      <c r="A76" s="15">
        <v>45</v>
      </c>
      <c r="B76" s="17" t="s">
        <v>155</v>
      </c>
      <c r="C76" s="17" t="s">
        <v>156</v>
      </c>
      <c r="D76" s="17" t="s">
        <v>166</v>
      </c>
      <c r="E76" s="15"/>
      <c r="F76" s="25"/>
      <c r="G76" s="25"/>
      <c r="H76" s="26" t="s">
        <v>167</v>
      </c>
      <c r="I76" s="15"/>
      <c r="J76" s="38"/>
      <c r="K76" s="4">
        <f>[1]市本级OK!I76+[1]蓬江OK!I76+[1]江海OK!I76+[1]新会OK!I76+[1]台山OK!I76+[1]开平OK!I76+[1]鹤山OK!I76+[1]恩平0K!I76</f>
        <v>0</v>
      </c>
    </row>
    <row r="77" ht="18" spans="1:11">
      <c r="A77" s="15">
        <v>46</v>
      </c>
      <c r="B77" s="17" t="s">
        <v>155</v>
      </c>
      <c r="C77" s="17" t="s">
        <v>156</v>
      </c>
      <c r="D77" s="17" t="s">
        <v>168</v>
      </c>
      <c r="E77" s="15">
        <v>7</v>
      </c>
      <c r="F77" s="25">
        <v>1208</v>
      </c>
      <c r="G77" s="25">
        <v>1208</v>
      </c>
      <c r="H77" s="26" t="s">
        <v>169</v>
      </c>
      <c r="I77" s="56">
        <v>7362.656</v>
      </c>
      <c r="J77" s="38"/>
      <c r="K77" s="4">
        <f>[1]市本级OK!I77+[1]蓬江OK!I77+[1]江海OK!I77+[1]新会OK!I77+[1]台山OK!I77+[1]开平OK!I77+[1]鹤山OK!I77+[1]恩平0K!I77</f>
        <v>7362.656</v>
      </c>
    </row>
    <row r="78" ht="18" spans="1:11">
      <c r="A78" s="15">
        <v>47</v>
      </c>
      <c r="B78" s="17" t="s">
        <v>155</v>
      </c>
      <c r="C78" s="17" t="s">
        <v>156</v>
      </c>
      <c r="D78" s="17" t="s">
        <v>170</v>
      </c>
      <c r="E78" s="15">
        <v>10</v>
      </c>
      <c r="F78" s="25">
        <v>5822.655</v>
      </c>
      <c r="G78" s="25">
        <v>5822.655</v>
      </c>
      <c r="H78" s="26" t="s">
        <v>171</v>
      </c>
      <c r="I78" s="56">
        <v>7362.656</v>
      </c>
      <c r="J78" s="38"/>
      <c r="K78" s="4">
        <f>[1]市本级OK!I78+[1]蓬江OK!I78+[1]江海OK!I78+[1]新会OK!I78+[1]台山OK!I78+[1]开平OK!I78+[1]鹤山OK!I78+[1]恩平0K!I78</f>
        <v>7362.656</v>
      </c>
    </row>
    <row r="79" ht="36" spans="1:11">
      <c r="A79" s="15">
        <v>48</v>
      </c>
      <c r="B79" s="16" t="s">
        <v>14</v>
      </c>
      <c r="C79" s="16" t="s">
        <v>172</v>
      </c>
      <c r="D79" s="16" t="s">
        <v>173</v>
      </c>
      <c r="E79" s="15"/>
      <c r="F79" s="25"/>
      <c r="G79" s="25"/>
      <c r="H79" s="26" t="s">
        <v>174</v>
      </c>
      <c r="I79" s="15"/>
      <c r="J79" s="38"/>
      <c r="K79" s="4"/>
    </row>
    <row r="80" ht="36" spans="1:11">
      <c r="A80" s="15">
        <v>49</v>
      </c>
      <c r="B80" s="16" t="s">
        <v>14</v>
      </c>
      <c r="C80" s="16" t="s">
        <v>175</v>
      </c>
      <c r="D80" s="16" t="s">
        <v>176</v>
      </c>
      <c r="E80" s="15"/>
      <c r="F80" s="25"/>
      <c r="G80" s="25"/>
      <c r="H80" s="26" t="s">
        <v>177</v>
      </c>
      <c r="I80" s="15"/>
      <c r="J80" s="38"/>
      <c r="K80" s="4"/>
    </row>
    <row r="81" ht="18" spans="1:11">
      <c r="A81" s="15">
        <v>50</v>
      </c>
      <c r="B81" s="16" t="s">
        <v>14</v>
      </c>
      <c r="C81" s="16" t="s">
        <v>175</v>
      </c>
      <c r="D81" s="16" t="s">
        <v>178</v>
      </c>
      <c r="E81" s="15"/>
      <c r="F81" s="25"/>
      <c r="G81" s="25"/>
      <c r="H81" s="26" t="s">
        <v>177</v>
      </c>
      <c r="I81" s="15"/>
      <c r="J81" s="38"/>
      <c r="K81" s="4"/>
    </row>
    <row r="82" ht="18" spans="1:11">
      <c r="A82" s="15"/>
      <c r="B82" s="16"/>
      <c r="C82" s="16"/>
      <c r="D82" s="16"/>
      <c r="E82" s="15"/>
      <c r="F82" s="25"/>
      <c r="G82" s="25"/>
      <c r="H82" s="26" t="s">
        <v>179</v>
      </c>
      <c r="I82" s="15"/>
      <c r="J82" s="43" t="s">
        <v>180</v>
      </c>
      <c r="K82" s="4"/>
    </row>
    <row r="83" ht="18" spans="1:10">
      <c r="A83" s="15">
        <v>51</v>
      </c>
      <c r="B83" s="16" t="s">
        <v>14</v>
      </c>
      <c r="C83" s="16" t="s">
        <v>181</v>
      </c>
      <c r="D83" s="16" t="s">
        <v>182</v>
      </c>
      <c r="E83" s="15"/>
      <c r="F83" s="25"/>
      <c r="G83" s="25"/>
      <c r="H83" s="24" t="s">
        <v>183</v>
      </c>
      <c r="I83" s="15"/>
      <c r="J83" s="38"/>
    </row>
    <row r="84" ht="18" spans="1:10">
      <c r="A84" s="15"/>
      <c r="B84" s="16"/>
      <c r="C84" s="16"/>
      <c r="D84" s="16"/>
      <c r="E84" s="15"/>
      <c r="F84" s="25"/>
      <c r="G84" s="25"/>
      <c r="H84" s="24" t="s">
        <v>184</v>
      </c>
      <c r="I84" s="15"/>
      <c r="J84" s="38"/>
    </row>
    <row r="85" ht="18" spans="1:10">
      <c r="A85" s="15"/>
      <c r="B85" s="16"/>
      <c r="C85" s="16"/>
      <c r="D85" s="16"/>
      <c r="E85" s="15"/>
      <c r="F85" s="25"/>
      <c r="G85" s="25"/>
      <c r="H85" s="24" t="s">
        <v>185</v>
      </c>
      <c r="I85" s="15"/>
      <c r="J85" s="38"/>
    </row>
    <row r="86" ht="18" spans="1:10">
      <c r="A86" s="15"/>
      <c r="B86" s="16"/>
      <c r="C86" s="16"/>
      <c r="D86" s="16"/>
      <c r="E86" s="15"/>
      <c r="F86" s="25"/>
      <c r="G86" s="25"/>
      <c r="H86" s="24" t="s">
        <v>186</v>
      </c>
      <c r="I86" s="15"/>
      <c r="J86" s="43"/>
    </row>
    <row r="87" ht="30" customHeight="1" spans="1:10">
      <c r="A87" s="15">
        <v>52</v>
      </c>
      <c r="B87" s="16" t="s">
        <v>14</v>
      </c>
      <c r="C87" s="16" t="s">
        <v>187</v>
      </c>
      <c r="D87" s="16" t="s">
        <v>188</v>
      </c>
      <c r="E87" s="15"/>
      <c r="F87" s="25"/>
      <c r="G87" s="25"/>
      <c r="H87" s="26" t="s">
        <v>189</v>
      </c>
      <c r="I87" s="15"/>
      <c r="J87" s="38"/>
    </row>
    <row r="88" ht="30" customHeight="1" spans="1:10">
      <c r="A88" s="15"/>
      <c r="B88" s="16"/>
      <c r="C88" s="16"/>
      <c r="D88" s="16"/>
      <c r="E88" s="15"/>
      <c r="F88" s="25"/>
      <c r="G88" s="25"/>
      <c r="H88" s="26" t="s">
        <v>190</v>
      </c>
      <c r="I88" s="15"/>
      <c r="J88" s="38"/>
    </row>
    <row r="89" ht="30" customHeight="1" spans="1:10">
      <c r="A89" s="15">
        <v>53</v>
      </c>
      <c r="B89" s="16" t="s">
        <v>14</v>
      </c>
      <c r="C89" s="16" t="s">
        <v>187</v>
      </c>
      <c r="D89" s="16" t="s">
        <v>191</v>
      </c>
      <c r="E89" s="15"/>
      <c r="F89" s="25"/>
      <c r="G89" s="25"/>
      <c r="H89" s="26" t="s">
        <v>192</v>
      </c>
      <c r="I89" s="15"/>
      <c r="J89" s="38"/>
    </row>
    <row r="90" ht="30" customHeight="1" spans="1:10">
      <c r="A90" s="15"/>
      <c r="B90" s="16"/>
      <c r="C90" s="16"/>
      <c r="D90" s="16"/>
      <c r="E90" s="15"/>
      <c r="F90" s="25"/>
      <c r="G90" s="25"/>
      <c r="H90" s="26" t="s">
        <v>193</v>
      </c>
      <c r="I90" s="15"/>
      <c r="J90" s="38"/>
    </row>
    <row r="91" ht="30" customHeight="1" spans="1:10">
      <c r="A91" s="15">
        <v>54</v>
      </c>
      <c r="B91" s="16" t="s">
        <v>46</v>
      </c>
      <c r="C91" s="16" t="s">
        <v>187</v>
      </c>
      <c r="D91" s="16" t="s">
        <v>194</v>
      </c>
      <c r="E91" s="15"/>
      <c r="F91" s="25"/>
      <c r="G91" s="25"/>
      <c r="H91" s="24" t="s">
        <v>195</v>
      </c>
      <c r="I91" s="15"/>
      <c r="J91" s="38"/>
    </row>
    <row r="92" ht="30" customHeight="1" spans="1:10">
      <c r="A92" s="15"/>
      <c r="B92" s="16"/>
      <c r="C92" s="16"/>
      <c r="D92" s="16"/>
      <c r="E92" s="15"/>
      <c r="F92" s="25"/>
      <c r="G92" s="25"/>
      <c r="H92" s="24" t="s">
        <v>196</v>
      </c>
      <c r="I92" s="15"/>
      <c r="J92" s="38"/>
    </row>
    <row r="93" ht="30" customHeight="1" spans="1:10">
      <c r="A93" s="15">
        <v>55</v>
      </c>
      <c r="B93" s="16" t="s">
        <v>197</v>
      </c>
      <c r="C93" s="16" t="s">
        <v>187</v>
      </c>
      <c r="D93" s="16" t="s">
        <v>198</v>
      </c>
      <c r="E93" s="15"/>
      <c r="F93" s="25"/>
      <c r="G93" s="25"/>
      <c r="H93" s="26" t="s">
        <v>199</v>
      </c>
      <c r="I93" s="15"/>
      <c r="J93" s="38"/>
    </row>
    <row r="94" ht="30" customHeight="1" spans="1:10">
      <c r="A94" s="15"/>
      <c r="B94" s="16"/>
      <c r="C94" s="16"/>
      <c r="D94" s="16"/>
      <c r="E94" s="15"/>
      <c r="F94" s="25"/>
      <c r="G94" s="25"/>
      <c r="H94" s="26" t="s">
        <v>200</v>
      </c>
      <c r="I94" s="15"/>
      <c r="J94" s="38"/>
    </row>
    <row r="95" ht="54" spans="1:10">
      <c r="A95" s="15">
        <v>56</v>
      </c>
      <c r="B95" s="16" t="s">
        <v>197</v>
      </c>
      <c r="C95" s="16" t="s">
        <v>187</v>
      </c>
      <c r="D95" s="16" t="s">
        <v>201</v>
      </c>
      <c r="E95" s="15"/>
      <c r="F95" s="25"/>
      <c r="G95" s="25"/>
      <c r="H95" s="26" t="s">
        <v>202</v>
      </c>
      <c r="I95" s="15"/>
      <c r="J95" s="38"/>
    </row>
    <row r="96" ht="54" spans="1:10">
      <c r="A96" s="15">
        <v>57</v>
      </c>
      <c r="B96" s="16" t="s">
        <v>197</v>
      </c>
      <c r="C96" s="16" t="s">
        <v>187</v>
      </c>
      <c r="D96" s="16" t="s">
        <v>203</v>
      </c>
      <c r="E96" s="15"/>
      <c r="F96" s="25"/>
      <c r="G96" s="25"/>
      <c r="H96" s="26" t="s">
        <v>174</v>
      </c>
      <c r="I96" s="15"/>
      <c r="J96" s="38"/>
    </row>
    <row r="97" ht="36" spans="1:10">
      <c r="A97" s="15">
        <v>58</v>
      </c>
      <c r="B97" s="16" t="s">
        <v>204</v>
      </c>
      <c r="C97" s="16" t="s">
        <v>181</v>
      </c>
      <c r="D97" s="16" t="s">
        <v>205</v>
      </c>
      <c r="E97" s="15"/>
      <c r="F97" s="25"/>
      <c r="G97" s="25"/>
      <c r="H97" s="24" t="s">
        <v>206</v>
      </c>
      <c r="I97" s="15"/>
      <c r="J97" s="38" t="s">
        <v>207</v>
      </c>
    </row>
    <row r="98" ht="36" spans="1:10">
      <c r="A98" s="15">
        <v>59</v>
      </c>
      <c r="B98" s="16" t="s">
        <v>208</v>
      </c>
      <c r="C98" s="16" t="s">
        <v>181</v>
      </c>
      <c r="D98" s="16" t="s">
        <v>209</v>
      </c>
      <c r="E98" s="15"/>
      <c r="F98" s="25"/>
      <c r="G98" s="25"/>
      <c r="H98" s="24" t="s">
        <v>210</v>
      </c>
      <c r="I98" s="15"/>
      <c r="J98" s="38"/>
    </row>
    <row r="99" ht="36" spans="1:10">
      <c r="A99" s="15">
        <v>60</v>
      </c>
      <c r="B99" s="16" t="s">
        <v>208</v>
      </c>
      <c r="C99" s="16" t="s">
        <v>181</v>
      </c>
      <c r="D99" s="16" t="s">
        <v>211</v>
      </c>
      <c r="E99" s="15"/>
      <c r="F99" s="25"/>
      <c r="G99" s="25"/>
      <c r="H99" s="26" t="s">
        <v>212</v>
      </c>
      <c r="I99" s="15"/>
      <c r="J99" s="38"/>
    </row>
    <row r="100" ht="54" spans="1:10">
      <c r="A100" s="15">
        <v>61</v>
      </c>
      <c r="B100" s="16" t="s">
        <v>208</v>
      </c>
      <c r="C100" s="16" t="s">
        <v>181</v>
      </c>
      <c r="D100" s="16" t="s">
        <v>213</v>
      </c>
      <c r="E100" s="15"/>
      <c r="F100" s="25"/>
      <c r="G100" s="25"/>
      <c r="H100" s="24" t="s">
        <v>214</v>
      </c>
      <c r="I100" s="15"/>
      <c r="J100" s="38"/>
    </row>
    <row r="101" ht="36" spans="1:10">
      <c r="A101" s="15">
        <v>62</v>
      </c>
      <c r="B101" s="16" t="s">
        <v>208</v>
      </c>
      <c r="C101" s="16" t="s">
        <v>181</v>
      </c>
      <c r="D101" s="16" t="s">
        <v>215</v>
      </c>
      <c r="E101" s="15"/>
      <c r="F101" s="25"/>
      <c r="G101" s="25"/>
      <c r="H101" s="24" t="s">
        <v>216</v>
      </c>
      <c r="I101" s="15"/>
      <c r="J101" s="38"/>
    </row>
    <row r="102" ht="60" customHeight="1" spans="1:10">
      <c r="A102" s="52" t="s">
        <v>217</v>
      </c>
      <c r="B102" s="52"/>
      <c r="C102" s="52"/>
      <c r="D102" s="52"/>
      <c r="E102" s="52"/>
      <c r="F102" s="52"/>
      <c r="G102" s="52"/>
      <c r="H102" s="53"/>
      <c r="I102" s="52"/>
      <c r="J102" s="57"/>
    </row>
  </sheetData>
  <autoFilter ref="A5:K102">
    <extLst/>
  </autoFilter>
  <mergeCells count="161">
    <mergeCell ref="A2:J2"/>
    <mergeCell ref="H4:J4"/>
    <mergeCell ref="A6:D6"/>
    <mergeCell ref="A102:J102"/>
    <mergeCell ref="A4:A5"/>
    <mergeCell ref="A10:A12"/>
    <mergeCell ref="A13:A15"/>
    <mergeCell ref="A20:A22"/>
    <mergeCell ref="A30:A32"/>
    <mergeCell ref="A34:A36"/>
    <mergeCell ref="A39:A40"/>
    <mergeCell ref="A41:A43"/>
    <mergeCell ref="A44:A46"/>
    <mergeCell ref="A47:A48"/>
    <mergeCell ref="A49:A52"/>
    <mergeCell ref="A56:A57"/>
    <mergeCell ref="A61:A63"/>
    <mergeCell ref="A64:A65"/>
    <mergeCell ref="A66:A67"/>
    <mergeCell ref="A71:A72"/>
    <mergeCell ref="A81:A82"/>
    <mergeCell ref="A83:A86"/>
    <mergeCell ref="A87:A88"/>
    <mergeCell ref="A89:A90"/>
    <mergeCell ref="A91:A92"/>
    <mergeCell ref="A93:A94"/>
    <mergeCell ref="B4:B5"/>
    <mergeCell ref="B10:B12"/>
    <mergeCell ref="B13:B15"/>
    <mergeCell ref="B20:B22"/>
    <mergeCell ref="B30:B32"/>
    <mergeCell ref="B34:B36"/>
    <mergeCell ref="B39:B40"/>
    <mergeCell ref="B41:B43"/>
    <mergeCell ref="B44:B46"/>
    <mergeCell ref="B47:B48"/>
    <mergeCell ref="B49:B52"/>
    <mergeCell ref="B56:B57"/>
    <mergeCell ref="B61:B63"/>
    <mergeCell ref="B64:B65"/>
    <mergeCell ref="B66:B67"/>
    <mergeCell ref="B71:B72"/>
    <mergeCell ref="B81:B82"/>
    <mergeCell ref="B83:B86"/>
    <mergeCell ref="B87:B88"/>
    <mergeCell ref="B89:B90"/>
    <mergeCell ref="B91:B92"/>
    <mergeCell ref="B93:B94"/>
    <mergeCell ref="C4:C5"/>
    <mergeCell ref="C10:C12"/>
    <mergeCell ref="C13:C15"/>
    <mergeCell ref="C20:C22"/>
    <mergeCell ref="C30:C32"/>
    <mergeCell ref="C34:C36"/>
    <mergeCell ref="C39:C40"/>
    <mergeCell ref="C41:C43"/>
    <mergeCell ref="C44:C46"/>
    <mergeCell ref="C47:C48"/>
    <mergeCell ref="C49:C52"/>
    <mergeCell ref="C56:C57"/>
    <mergeCell ref="C61:C63"/>
    <mergeCell ref="C64:C65"/>
    <mergeCell ref="C66:C67"/>
    <mergeCell ref="C71:C72"/>
    <mergeCell ref="C81:C82"/>
    <mergeCell ref="C83:C86"/>
    <mergeCell ref="C87:C88"/>
    <mergeCell ref="C89:C90"/>
    <mergeCell ref="C91:C92"/>
    <mergeCell ref="C93:C94"/>
    <mergeCell ref="D4:D5"/>
    <mergeCell ref="D10:D12"/>
    <mergeCell ref="D13:D15"/>
    <mergeCell ref="D20:D22"/>
    <mergeCell ref="D30:D32"/>
    <mergeCell ref="D34:D36"/>
    <mergeCell ref="D39:D40"/>
    <mergeCell ref="D41:D43"/>
    <mergeCell ref="D44:D46"/>
    <mergeCell ref="D47:D48"/>
    <mergeCell ref="D49:D52"/>
    <mergeCell ref="D56:D57"/>
    <mergeCell ref="D61:D63"/>
    <mergeCell ref="D64:D65"/>
    <mergeCell ref="D66:D67"/>
    <mergeCell ref="D71:D72"/>
    <mergeCell ref="D81:D82"/>
    <mergeCell ref="D83:D86"/>
    <mergeCell ref="D87:D88"/>
    <mergeCell ref="D89:D90"/>
    <mergeCell ref="D91:D92"/>
    <mergeCell ref="D93:D94"/>
    <mergeCell ref="E4:E5"/>
    <mergeCell ref="E10:E12"/>
    <mergeCell ref="E13:E15"/>
    <mergeCell ref="E20:E22"/>
    <mergeCell ref="E30:E32"/>
    <mergeCell ref="E34:E36"/>
    <mergeCell ref="E39:E40"/>
    <mergeCell ref="E41:E43"/>
    <mergeCell ref="E44:E46"/>
    <mergeCell ref="E47:E48"/>
    <mergeCell ref="E49:E52"/>
    <mergeCell ref="E56:E57"/>
    <mergeCell ref="E61:E63"/>
    <mergeCell ref="E64:E65"/>
    <mergeCell ref="E66:E67"/>
    <mergeCell ref="E81:E82"/>
    <mergeCell ref="E83:E86"/>
    <mergeCell ref="E87:E88"/>
    <mergeCell ref="E89:E90"/>
    <mergeCell ref="E91:E92"/>
    <mergeCell ref="E93:E94"/>
    <mergeCell ref="F4:F5"/>
    <mergeCell ref="F10:F12"/>
    <mergeCell ref="F13:F15"/>
    <mergeCell ref="F20:F22"/>
    <mergeCell ref="F30:F32"/>
    <mergeCell ref="F34:F36"/>
    <mergeCell ref="F39:F40"/>
    <mergeCell ref="F41:F43"/>
    <mergeCell ref="F44:F46"/>
    <mergeCell ref="F47:F48"/>
    <mergeCell ref="F49:F52"/>
    <mergeCell ref="F56:F57"/>
    <mergeCell ref="F61:F63"/>
    <mergeCell ref="F64:F65"/>
    <mergeCell ref="F66:F67"/>
    <mergeCell ref="F81:F82"/>
    <mergeCell ref="F83:F86"/>
    <mergeCell ref="F87:F88"/>
    <mergeCell ref="F89:F90"/>
    <mergeCell ref="F91:F92"/>
    <mergeCell ref="F93:F94"/>
    <mergeCell ref="G4:G5"/>
    <mergeCell ref="G10:G12"/>
    <mergeCell ref="G13:G15"/>
    <mergeCell ref="G20:G22"/>
    <mergeCell ref="G30:G32"/>
    <mergeCell ref="G34:G36"/>
    <mergeCell ref="G39:G40"/>
    <mergeCell ref="G41:G43"/>
    <mergeCell ref="G44:G46"/>
    <mergeCell ref="G47:G48"/>
    <mergeCell ref="G49:G52"/>
    <mergeCell ref="G56:G57"/>
    <mergeCell ref="G61:G63"/>
    <mergeCell ref="G64:G65"/>
    <mergeCell ref="G66:G67"/>
    <mergeCell ref="G81:G82"/>
    <mergeCell ref="G83:G86"/>
    <mergeCell ref="G87:G88"/>
    <mergeCell ref="G89:G90"/>
    <mergeCell ref="G91:G92"/>
    <mergeCell ref="G93:G94"/>
    <mergeCell ref="J30:J32"/>
    <mergeCell ref="J34:J36"/>
    <mergeCell ref="J39:J40"/>
    <mergeCell ref="J41:J43"/>
    <mergeCell ref="J44:J46"/>
    <mergeCell ref="J47:J48"/>
  </mergeCells>
  <pageMargins left="0.708333333333333" right="0.708333333333333" top="0.590277777777778" bottom="0.590277777777778" header="0.5" footer="0.5"/>
  <pageSetup paperSize="9" scale="67" fitToHeight="0" orientation="landscape" blackAndWhite="1" horizontalDpi="600"/>
  <headerFooter>
    <oddFooter>&amp;C第 &amp;P 页，共 &amp;N 页</oddFooter>
  </headerFooter>
  <rowBreaks count="4" manualBreakCount="4">
    <brk id="24" max="9" man="1"/>
    <brk id="55" max="9" man="1"/>
    <brk id="79" max="9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仅报送省全市表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容伟宁</dc:creator>
  <cp:lastModifiedBy>容伟宁</cp:lastModifiedBy>
  <dcterms:created xsi:type="dcterms:W3CDTF">2023-12-08T23:59:00Z</dcterms:created>
  <dcterms:modified xsi:type="dcterms:W3CDTF">2023-12-08T08:02:06Z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2BE05CF8E2E110514C5C72657C418969</vt:lpwstr>
  </property>
  <property fmtid="{D5CDD505-2E9C-101B-9397-08002B2CF9AE}" pid="3" name="KSOProductBuildVer">
    <vt:lpwstr>2052-11.8.2.11961</vt:lpwstr>
  </property>
</Properties>
</file>