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480" yWindow="180" windowWidth="8505" windowHeight="4470"/>
  </bookViews>
  <sheets>
    <sheet name="附表三" sheetId="1" r:id="rId1"/>
  </sheets>
  <definedNames>
    <definedName name="_xlnm.Print_Area" localSheetId="0">附表三!$A$1:$H$14</definedName>
  </definedNames>
  <calcPr calcId="144525"/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D6" i="1" l="1"/>
  <c r="C6" i="1"/>
  <c r="F7" i="1" l="1"/>
  <c r="F8" i="1"/>
  <c r="F9" i="1"/>
  <c r="F10" i="1"/>
  <c r="F11" i="1"/>
  <c r="F12" i="1"/>
  <c r="F13" i="1"/>
  <c r="F14" i="1"/>
  <c r="H6" i="1" l="1"/>
  <c r="G6" i="1"/>
  <c r="F6" i="1" s="1"/>
</calcChain>
</file>

<file path=xl/sharedStrings.xml><?xml version="1.0" encoding="utf-8"?>
<sst xmlns="http://schemas.openxmlformats.org/spreadsheetml/2006/main" count="21" uniqueCount="18">
  <si>
    <t>江门市</t>
  </si>
  <si>
    <t>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</si>
  <si>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</si>
  <si>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</si>
  <si>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</si>
  <si>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</si>
  <si>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</si>
  <si>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</si>
  <si>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</si>
  <si>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一般债券</t>
    <phoneticPr fontId="1" type="noConversion"/>
  </si>
  <si>
    <t>专项债券</t>
    <phoneticPr fontId="1" type="noConversion"/>
  </si>
  <si>
    <t>小计</t>
    <phoneticPr fontId="1" type="noConversion"/>
  </si>
  <si>
    <t>发行费用</t>
    <phoneticPr fontId="1" type="noConversion"/>
  </si>
  <si>
    <t>单位：亿元</t>
    <phoneticPr fontId="1" type="noConversion"/>
  </si>
  <si>
    <t>县(市、区)</t>
    <phoneticPr fontId="1" type="noConversion"/>
  </si>
  <si>
    <t>2023年江门市再融资债券发行规模上限分配计划表</t>
    <phoneticPr fontId="1" type="noConversion"/>
  </si>
  <si>
    <t>2023年发行再融资债券规模上限</t>
    <phoneticPr fontId="1" type="noConversion"/>
  </si>
  <si>
    <t>附表3: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</si>
</sst>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_ ;_ * \-#,##0.0000_ ;_ * &quot;-&quot;??_ ;_ @_ 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4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0" fillId="0" borderId="0" xfId="0" applyNumberFormat="1"/>
    <xf numFmtId="0" fontId="4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4"/>
  <sheetViews>
    <sheetView tabSelected="1" zoomScaleNormal="100" zoomScaleSheetLayoutView="115" workbookViewId="0">
      <selection activeCell="K12" sqref="K12"/>
    </sheetView>
  </sheetViews>
  <sheetFormatPr defaultRowHeight="14.25" x14ac:dyDescent="0.15"/>
  <cols>
    <col min="1" max="4" width="30.625" customWidth="1"/>
    <col min="5" max="5" width="1.625" hidden="1" customWidth="1"/>
    <col min="6" max="6" width="17.75" hidden="1" customWidth="1"/>
    <col min="7" max="7" width="13.875" hidden="1" customWidth="1"/>
    <col min="8" max="8" width="2" hidden="1" customWidth="1"/>
    <col min="9" max="9" width="10.5" bestFit="1" customWidth="1"/>
  </cols>
  <sheetData>
    <row r="1" spans="1:9" ht="30" customHeight="1" x14ac:dyDescent="0.15">
      <c r="A1" s="12" t="s">
        <v>17</v>
      </c>
    </row>
    <row r="2" spans="1:9" ht="38.1" customHeight="1" x14ac:dyDescent="0.15">
      <c r="A2" s="14" t="s">
        <v>15</v>
      </c>
      <c r="B2" s="14"/>
      <c r="C2" s="14"/>
      <c r="D2" s="14"/>
      <c r="E2" s="14"/>
      <c r="F2" s="14"/>
      <c r="G2" s="14"/>
      <c r="H2" s="14"/>
    </row>
    <row r="3" spans="1:9" ht="30" customHeight="1" x14ac:dyDescent="0.15">
      <c r="A3" s="1"/>
      <c r="D3" s="2" t="s">
        <v>13</v>
      </c>
    </row>
    <row r="4" spans="1:9" ht="38.1" customHeight="1" x14ac:dyDescent="0.15">
      <c r="A4" s="15" t="s">
        <v>14</v>
      </c>
      <c r="B4" s="13" t="s">
        <v>16</v>
      </c>
      <c r="C4" s="13"/>
      <c r="D4" s="13"/>
      <c r="E4" s="6"/>
      <c r="F4" s="13" t="s">
        <v>12</v>
      </c>
      <c r="G4" s="13"/>
      <c r="H4" s="13"/>
    </row>
    <row r="5" spans="1:9" ht="38.1" customHeight="1" x14ac:dyDescent="0.15">
      <c r="A5" s="16"/>
      <c r="B5" s="3" t="s">
        <v>11</v>
      </c>
      <c r="C5" s="7" t="s">
        <v>9</v>
      </c>
      <c r="D5" s="7" t="s">
        <v>10</v>
      </c>
      <c r="E5" s="6"/>
      <c r="F5" s="3" t="s">
        <v>11</v>
      </c>
      <c r="G5" s="7" t="s">
        <v>9</v>
      </c>
      <c r="H5" s="7" t="s">
        <v>10</v>
      </c>
    </row>
    <row r="6" spans="1:9" ht="38.1" customHeight="1" x14ac:dyDescent="0.15">
      <c r="A6" s="3" t="s">
        <v>0</v>
      </c>
      <c r="B6" s="11">
        <f>C6+D6</f>
        <v>105.66019999999999</v>
      </c>
      <c r="C6" s="11">
        <f>SUM(C7:C14)</f>
        <v>58.177299999999995</v>
      </c>
      <c r="D6" s="11">
        <f>SUM(D7:D14)</f>
        <v>47.482899999999994</v>
      </c>
      <c r="E6" s="6"/>
      <c r="F6" s="9">
        <f>G6+H6</f>
        <v>220.24396000000002</v>
      </c>
      <c r="G6" s="9">
        <f>SUM(G7:G14)</f>
        <v>91.939959999999999</v>
      </c>
      <c r="H6" s="9">
        <f>SUM(H7:H14)</f>
        <v>128.304</v>
      </c>
    </row>
    <row r="7" spans="1:9" ht="38.1" customHeight="1" x14ac:dyDescent="0.15">
      <c r="A7" s="4" t="s">
        <v>1</v>
      </c>
      <c r="B7" s="4">
        <f t="shared" ref="B7:B14" si="0">C7+D7</f>
        <v>32.233499999999999</v>
      </c>
      <c r="C7" s="4">
        <v>18.860700000000001</v>
      </c>
      <c r="D7" s="4">
        <v>13.372799999999998</v>
      </c>
      <c r="E7" s="6"/>
      <c r="F7" s="9">
        <f t="shared" ref="F7:F14" si="1">G7+H7</f>
        <v>111.88800000000001</v>
      </c>
      <c r="G7" s="5"/>
      <c r="H7" s="8">
        <v>111.88800000000001</v>
      </c>
    </row>
    <row r="8" spans="1:9" ht="38.1" customHeight="1" x14ac:dyDescent="0.15">
      <c r="A8" s="4" t="s">
        <v>2</v>
      </c>
      <c r="B8" s="4">
        <f t="shared" si="0"/>
        <v>12.739000000000001</v>
      </c>
      <c r="C8" s="4">
        <v>4.6764999999999999</v>
      </c>
      <c r="D8" s="4">
        <v>8.0625</v>
      </c>
      <c r="E8" s="6"/>
      <c r="F8" s="9">
        <f t="shared" si="1"/>
        <v>4.1463400000000004</v>
      </c>
      <c r="G8" s="8">
        <v>4.1463400000000004</v>
      </c>
      <c r="H8" s="5"/>
      <c r="I8" s="10"/>
    </row>
    <row r="9" spans="1:9" ht="38.1" customHeight="1" x14ac:dyDescent="0.15">
      <c r="A9" s="4" t="s">
        <v>3</v>
      </c>
      <c r="B9" s="4">
        <f t="shared" si="0"/>
        <v>3.3553999999999999</v>
      </c>
      <c r="C9" s="4">
        <v>0.87539999999999996</v>
      </c>
      <c r="D9" s="4">
        <v>2.48</v>
      </c>
      <c r="E9" s="6"/>
      <c r="F9" s="9">
        <f t="shared" si="1"/>
        <v>0</v>
      </c>
      <c r="G9" s="5"/>
      <c r="H9" s="5"/>
    </row>
    <row r="10" spans="1:9" ht="38.1" customHeight="1" x14ac:dyDescent="0.15">
      <c r="A10" s="4" t="s">
        <v>4</v>
      </c>
      <c r="B10" s="4">
        <f t="shared" si="0"/>
        <v>34.377200000000002</v>
      </c>
      <c r="C10" s="4">
        <v>29.0106</v>
      </c>
      <c r="D10" s="4">
        <v>5.3666000000000018</v>
      </c>
      <c r="E10" s="6"/>
      <c r="F10" s="9">
        <f t="shared" si="1"/>
        <v>74.195139999999995</v>
      </c>
      <c r="G10" s="8">
        <v>66.419139999999999</v>
      </c>
      <c r="H10" s="8">
        <v>7.7759999999999998</v>
      </c>
    </row>
    <row r="11" spans="1:9" ht="38.1" customHeight="1" x14ac:dyDescent="0.15">
      <c r="A11" s="4" t="s">
        <v>5</v>
      </c>
      <c r="B11" s="4">
        <f t="shared" si="0"/>
        <v>6.0922000000000001</v>
      </c>
      <c r="C11" s="4">
        <v>8.3000000000000004E-2</v>
      </c>
      <c r="D11" s="4">
        <v>6.0091999999999999</v>
      </c>
      <c r="E11" s="6"/>
      <c r="F11" s="9">
        <f t="shared" si="1"/>
        <v>0</v>
      </c>
      <c r="G11" s="8"/>
      <c r="H11" s="5"/>
    </row>
    <row r="12" spans="1:9" ht="38.1" customHeight="1" x14ac:dyDescent="0.15">
      <c r="A12" s="4" t="s">
        <v>6</v>
      </c>
      <c r="B12" s="4">
        <f t="shared" si="0"/>
        <v>8.2347000000000001</v>
      </c>
      <c r="C12" s="4">
        <v>1.3418000000000001</v>
      </c>
      <c r="D12" s="4">
        <v>6.8929</v>
      </c>
      <c r="E12" s="6"/>
      <c r="F12" s="9">
        <f t="shared" si="1"/>
        <v>8.64</v>
      </c>
      <c r="G12" s="8"/>
      <c r="H12" s="8">
        <v>8.64</v>
      </c>
    </row>
    <row r="13" spans="1:9" ht="38.1" customHeight="1" x14ac:dyDescent="0.15">
      <c r="A13" s="4" t="s">
        <v>7</v>
      </c>
      <c r="B13" s="4">
        <f t="shared" si="0"/>
        <v>5.5336999999999996</v>
      </c>
      <c r="C13" s="4">
        <v>3.2336999999999998</v>
      </c>
      <c r="D13" s="4">
        <v>2.2999999999999998</v>
      </c>
      <c r="E13" s="6"/>
      <c r="F13" s="9">
        <f t="shared" si="1"/>
        <v>21.358080000000001</v>
      </c>
      <c r="G13" s="8">
        <v>21.358080000000001</v>
      </c>
      <c r="H13" s="5"/>
    </row>
    <row r="14" spans="1:9" ht="38.1" customHeight="1" x14ac:dyDescent="0.15">
      <c r="A14" s="4" t="s">
        <v>8</v>
      </c>
      <c r="B14" s="4">
        <f t="shared" si="0"/>
        <v>3.0945</v>
      </c>
      <c r="C14" s="4">
        <v>9.5600000000000004E-2</v>
      </c>
      <c r="D14" s="4">
        <v>2.9988999999999999</v>
      </c>
      <c r="E14" s="6"/>
      <c r="F14" s="9">
        <f t="shared" si="1"/>
        <v>1.6400000000000001E-2</v>
      </c>
      <c r="G14" s="8">
        <v>1.6400000000000001E-2</v>
      </c>
      <c r="H14" s="5"/>
    </row>
  </sheetData>
  <mergeCells count="4">
    <mergeCell ref="B4:D4"/>
    <mergeCell ref="F4:H4"/>
    <mergeCell ref="A2:H2"/>
    <mergeCell ref="A4:A5"/>
  </mergeCells>
  <phoneticPr fontId="1" type="noConversion"/>
  <printOptions horizontalCentered="1"/>
  <pageMargins left="0.23622047244094491" right="0.23622047244094491" top="0.59055118110236227" bottom="0.59055118110236227" header="0.31496062992125984" footer="0.31496062992125984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附表三</vt:lpstr>
      <vt:lpstr>附表三!Print_Area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2023-08-29T11:36:01Z</dcterms:modified>
</cp:coreProperties>
</file>