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00" windowHeight="958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<sst xmlns="http://schemas.openxmlformats.org/spreadsheetml/2006/main" count="181" uniqueCount="127">
  <si>
    <t>2023年江门市直教育系统事业单位工作人员公开招聘第一批入围体检名单（8月11日更正）</t>
  </si>
  <si>
    <t>序号</t>
  </si>
  <si>
    <t>用人单位全称</t>
  </si>
  <si>
    <t>岗位代码</t>
  </si>
  <si>
    <t>岗位名称</t>
  </si>
  <si>
    <t>招聘人数</t>
  </si>
  <si>
    <t>准考证号</t>
  </si>
  <si>
    <t>笔试成绩</t>
  </si>
  <si>
    <t>面试成绩</t>
  </si>
  <si>
    <t>总成绩</t>
  </si>
  <si>
    <t>总排名</t>
  </si>
  <si>
    <t>江门市第一中学</t>
  </si>
  <si>
    <t>B20230101</t>
  </si>
  <si>
    <t>高中语文教师</t>
  </si>
  <si>
    <t>201B20230101001</t>
  </si>
  <si>
    <t>/</t>
  </si>
  <si>
    <t>82.30</t>
  </si>
  <si>
    <t>B20230103</t>
  </si>
  <si>
    <t>高中数学教师</t>
  </si>
  <si>
    <t>201B20230103002</t>
  </si>
  <si>
    <t>201B20230103004</t>
  </si>
  <si>
    <t>B20230104</t>
  </si>
  <si>
    <t>高中物理教师</t>
  </si>
  <si>
    <t>201B20230104004</t>
  </si>
  <si>
    <t>B20230105</t>
  </si>
  <si>
    <t>高中美术教师</t>
  </si>
  <si>
    <t>201B20230105003</t>
  </si>
  <si>
    <t>81.85</t>
  </si>
  <si>
    <t>江门市培英高级中学</t>
  </si>
  <si>
    <t>B20230106</t>
  </si>
  <si>
    <t>物理实验员</t>
  </si>
  <si>
    <t>201010100320</t>
  </si>
  <si>
    <t>82.37</t>
  </si>
  <si>
    <t>83.2</t>
  </si>
  <si>
    <t>江门市第一职业高级中学</t>
  </si>
  <si>
    <t>B20230107</t>
  </si>
  <si>
    <t>电子商务专业教师</t>
  </si>
  <si>
    <r>
      <rPr>
        <sz val="11"/>
        <color theme="1"/>
        <rFont val="宋体"/>
        <charset val="134"/>
        <scheme val="minor"/>
      </rPr>
      <t>201B20230107001</t>
    </r>
  </si>
  <si>
    <t>84.6</t>
  </si>
  <si>
    <t>B20230108</t>
  </si>
  <si>
    <t>体育专业教师</t>
  </si>
  <si>
    <t>201010100911</t>
  </si>
  <si>
    <t>67.75</t>
  </si>
  <si>
    <t>81.1</t>
  </si>
  <si>
    <t>B20230109</t>
  </si>
  <si>
    <t>工商管理专业教师</t>
  </si>
  <si>
    <t xml:space="preserve"> 201B20230109001</t>
  </si>
  <si>
    <t>A20230101</t>
  </si>
  <si>
    <t>校医</t>
  </si>
  <si>
    <t>201010100101</t>
  </si>
  <si>
    <t>76.05</t>
  </si>
  <si>
    <t>江门市特殊教育学校</t>
  </si>
  <si>
    <t>B20230127</t>
  </si>
  <si>
    <t>特殊教育教师</t>
  </si>
  <si>
    <t>201010101612</t>
  </si>
  <si>
    <t>64.55</t>
  </si>
  <si>
    <t>86.00</t>
  </si>
  <si>
    <t>79.57</t>
  </si>
  <si>
    <t>201010100709</t>
  </si>
  <si>
    <t>201010101706</t>
  </si>
  <si>
    <t>江门市教育第一幼儿园</t>
  </si>
  <si>
    <t>B20230131</t>
  </si>
  <si>
    <t>班主任</t>
  </si>
  <si>
    <t>201010101401</t>
  </si>
  <si>
    <t>70.96</t>
  </si>
  <si>
    <t>91.20</t>
  </si>
  <si>
    <t>B20230132</t>
  </si>
  <si>
    <t>职员</t>
  </si>
  <si>
    <t>201010100622</t>
  </si>
  <si>
    <t>76.08</t>
  </si>
  <si>
    <t>85.40</t>
  </si>
  <si>
    <t>江门市培英实验幼儿园</t>
  </si>
  <si>
    <t>B20230133</t>
  </si>
  <si>
    <t>幼儿教师1</t>
  </si>
  <si>
    <t>201B20230133001</t>
  </si>
  <si>
    <t>82.94</t>
  </si>
  <si>
    <t>B20230134</t>
  </si>
  <si>
    <t>幼儿教师2</t>
  </si>
  <si>
    <t>201B20230134001</t>
  </si>
  <si>
    <t>88.88</t>
  </si>
  <si>
    <t>江门市第一中学景贤学校</t>
  </si>
  <si>
    <t>B20230113</t>
  </si>
  <si>
    <t>语文教师2</t>
  </si>
  <si>
    <t>201010101205</t>
  </si>
  <si>
    <t>201010102517</t>
  </si>
  <si>
    <t>201010103003</t>
  </si>
  <si>
    <t>B20230115</t>
  </si>
  <si>
    <t>数学教师2</t>
  </si>
  <si>
    <t>201010103424</t>
  </si>
  <si>
    <t>201010103402</t>
  </si>
  <si>
    <t>201010101419</t>
  </si>
  <si>
    <t>B20230117</t>
  </si>
  <si>
    <t>英语教师2</t>
  </si>
  <si>
    <t>201010102411</t>
  </si>
  <si>
    <t>201010100815</t>
  </si>
  <si>
    <t>201010102309</t>
  </si>
  <si>
    <t>B20230118</t>
  </si>
  <si>
    <t>物理教师</t>
  </si>
  <si>
    <t>201010102113</t>
  </si>
  <si>
    <t>B20230119</t>
  </si>
  <si>
    <t>化学教师</t>
  </si>
  <si>
    <t>201B20230119005</t>
  </si>
  <si>
    <t>B20230120</t>
  </si>
  <si>
    <t>道德与法治教师</t>
  </si>
  <si>
    <t>201B20230120001</t>
  </si>
  <si>
    <t>B20230121</t>
  </si>
  <si>
    <t>生物教师</t>
  </si>
  <si>
    <t>201B20230121014</t>
  </si>
  <si>
    <t>B20230123</t>
  </si>
  <si>
    <t>信息技术教师2</t>
  </si>
  <si>
    <t>201010101519</t>
  </si>
  <si>
    <t>B20230124</t>
  </si>
  <si>
    <t>音乐教师1</t>
  </si>
  <si>
    <t>201010100807</t>
  </si>
  <si>
    <t>B20230125</t>
  </si>
  <si>
    <t>音乐教师2</t>
  </si>
  <si>
    <t>201B20230125002</t>
  </si>
  <si>
    <t>B20230126</t>
  </si>
  <si>
    <t>体育教师</t>
  </si>
  <si>
    <t>201010102425</t>
  </si>
  <si>
    <t>201010102504</t>
  </si>
  <si>
    <t>A20230102</t>
  </si>
  <si>
    <t>201010100102</t>
  </si>
  <si>
    <t>C20230101</t>
  </si>
  <si>
    <t>图书管理员</t>
  </si>
  <si>
    <t>201010103703</t>
  </si>
  <si>
    <t>201010103724</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</si>
</sst>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3"/>
      <name val="宋体"/>
      <charset val="134"/>
    </font>
    <font>
      <sz val="16"/>
      <color theme="1"/>
      <name val="方正小标宋简体"/>
      <charset val="134"/>
    </font>
    <font>
      <b/>
      <sz val="12"/>
      <name val="宋体"/>
      <charset val="134"/>
    </font>
    <font>
      <sz val="12"/>
      <color theme="1"/>
      <name val="宋体"/>
      <charset val="134"/>
      <scheme val="minor"/>
    </font>
    <font>
      <sz val="11"/>
      <name val="宋体"/>
      <charset val="0"/>
    </font>
    <font>
      <sz val="11"/>
      <color theme="1"/>
      <name val="宋体"/>
      <charset val="134"/>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2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23" fillId="28"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7" fillId="20" borderId="7" applyNumberFormat="false" applyAlignment="false" applyProtection="false">
      <alignment vertical="center"/>
    </xf>
    <xf numFmtId="0" fontId="24" fillId="28" borderId="10" applyNumberFormat="false" applyAlignment="false" applyProtection="false">
      <alignment vertical="center"/>
    </xf>
    <xf numFmtId="0" fontId="25" fillId="32" borderId="11" applyNumberFormat="false" applyAlignment="false" applyProtection="false">
      <alignment vertical="center"/>
    </xf>
    <xf numFmtId="0" fontId="26" fillId="0" borderId="12"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18">
    <xf numFmtId="0" fontId="0" fillId="0" borderId="0" xfId="0"/>
    <xf numFmtId="0" fontId="1" fillId="0" borderId="0" xfId="0" applyFont="true" applyAlignment="true">
      <alignment horizontal="center" vertical="center"/>
    </xf>
    <xf numFmtId="0" fontId="0" fillId="0" borderId="0" xfId="0" applyAlignment="true">
      <alignment horizontal="center" vertical="center"/>
    </xf>
    <xf numFmtId="0" fontId="2" fillId="0" borderId="0" xfId="0" applyFont="true" applyAlignment="true">
      <alignment horizontal="center" vertical="center" wrapText="true"/>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0" fillId="2" borderId="1" xfId="0" applyFill="true" applyBorder="true" applyAlignment="true">
      <alignment horizontal="center" vertical="center" wrapText="true"/>
    </xf>
    <xf numFmtId="0" fontId="0" fillId="2" borderId="2" xfId="0" applyFill="true" applyBorder="true" applyAlignment="true">
      <alignment horizontal="center" vertical="center" wrapText="true"/>
    </xf>
    <xf numFmtId="0" fontId="0" fillId="2" borderId="3" xfId="0" applyFill="true" applyBorder="true" applyAlignment="true">
      <alignment horizontal="center" vertical="center" wrapText="true"/>
    </xf>
    <xf numFmtId="0" fontId="0" fillId="2" borderId="4" xfId="0"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xf>
    <xf numFmtId="176" fontId="5" fillId="2" borderId="1" xfId="0" applyNumberFormat="true" applyFont="true" applyFill="true" applyBorder="true" applyAlignment="true">
      <alignment horizontal="center" vertical="center"/>
    </xf>
    <xf numFmtId="176" fontId="6" fillId="2" borderId="1" xfId="0" applyNumberFormat="true"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176" fontId="0" fillId="2" borderId="1" xfId="0" applyNumberFormat="true" applyFill="true" applyBorder="true" applyAlignment="true">
      <alignment horizontal="center" vertical="center" wrapText="true"/>
    </xf>
    <xf numFmtId="176" fontId="7" fillId="2" borderId="1" xfId="0" applyNumberFormat="true" applyFont="true" applyFill="true" applyBorder="true" applyAlignment="true">
      <alignment horizontal="center" vertical="center" wrapText="true"/>
    </xf>
    <xf numFmtId="0" fontId="0" fillId="2" borderId="1" xfId="0" applyFill="true" applyBorder="true" applyAlignment="true">
      <alignment horizontal="center" vertical="center"/>
    </xf>
    <xf numFmtId="0" fontId="4"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75" zoomScaleNormal="75" workbookViewId="0">
      <selection activeCell="A1" sqref="A1:J1"/>
    </sheetView>
  </sheetViews>
  <sheetFormatPr defaultColWidth="9" defaultRowHeight="13.5"/>
  <cols>
    <col min="2" max="2" width="15" customWidth="true"/>
    <col min="3" max="3" width="14.125" customWidth="true"/>
    <col min="4" max="4" width="18.375" customWidth="true"/>
    <col min="5" max="5" width="10" customWidth="true"/>
    <col min="6" max="6" width="19.75" customWidth="true"/>
    <col min="7" max="8" width="13.75" customWidth="true"/>
  </cols>
  <sheetData>
    <row r="1" ht="44.1" customHeight="true" spans="1:10">
      <c r="A1" s="3" t="s">
        <v>0</v>
      </c>
      <c r="B1" s="3"/>
      <c r="C1" s="4"/>
      <c r="D1" s="4"/>
      <c r="E1" s="4"/>
      <c r="F1" s="4"/>
      <c r="G1" s="4"/>
      <c r="H1" s="4"/>
      <c r="I1" s="4"/>
      <c r="J1" s="4"/>
    </row>
    <row r="2" s="1" customFormat="true" ht="29.25" customHeight="true" spans="1:10">
      <c r="A2" s="5" t="s">
        <v>1</v>
      </c>
      <c r="B2" s="5" t="s">
        <v>2</v>
      </c>
      <c r="C2" s="5" t="s">
        <v>3</v>
      </c>
      <c r="D2" s="5" t="s">
        <v>4</v>
      </c>
      <c r="E2" s="5" t="s">
        <v>5</v>
      </c>
      <c r="F2" s="5" t="s">
        <v>6</v>
      </c>
      <c r="G2" s="5" t="s">
        <v>7</v>
      </c>
      <c r="H2" s="5" t="s">
        <v>8</v>
      </c>
      <c r="I2" s="5" t="s">
        <v>9</v>
      </c>
      <c r="J2" s="5" t="s">
        <v>10</v>
      </c>
    </row>
    <row r="3" s="2" customFormat="true" ht="29.25" customHeight="true" spans="1:10">
      <c r="A3" s="6">
        <v>1</v>
      </c>
      <c r="B3" s="6" t="s">
        <v>11</v>
      </c>
      <c r="C3" s="6" t="s">
        <v>12</v>
      </c>
      <c r="D3" s="6" t="s">
        <v>13</v>
      </c>
      <c r="E3" s="6">
        <v>2</v>
      </c>
      <c r="F3" s="6" t="s">
        <v>14</v>
      </c>
      <c r="G3" s="6" t="s">
        <v>15</v>
      </c>
      <c r="H3" s="6" t="s">
        <v>16</v>
      </c>
      <c r="I3" s="6" t="s">
        <v>16</v>
      </c>
      <c r="J3" s="6">
        <v>1</v>
      </c>
    </row>
    <row r="4" s="2" customFormat="true" ht="29.25" customHeight="true" spans="1:10">
      <c r="A4" s="6">
        <v>2</v>
      </c>
      <c r="B4" s="6" t="s">
        <v>11</v>
      </c>
      <c r="C4" s="6" t="s">
        <v>17</v>
      </c>
      <c r="D4" s="6" t="s">
        <v>18</v>
      </c>
      <c r="E4" s="6">
        <v>3</v>
      </c>
      <c r="F4" s="6" t="s">
        <v>19</v>
      </c>
      <c r="G4" s="6" t="s">
        <v>15</v>
      </c>
      <c r="H4" s="6">
        <v>70</v>
      </c>
      <c r="I4" s="6">
        <v>70</v>
      </c>
      <c r="J4" s="6">
        <v>1</v>
      </c>
    </row>
    <row r="5" s="2" customFormat="true" ht="29.25" customHeight="true" spans="1:10">
      <c r="A5" s="6">
        <v>3</v>
      </c>
      <c r="B5" s="6" t="s">
        <v>11</v>
      </c>
      <c r="C5" s="6" t="s">
        <v>17</v>
      </c>
      <c r="D5" s="6" t="s">
        <v>18</v>
      </c>
      <c r="E5" s="6">
        <v>3</v>
      </c>
      <c r="F5" s="6" t="s">
        <v>20</v>
      </c>
      <c r="G5" s="6" t="s">
        <v>15</v>
      </c>
      <c r="H5" s="6">
        <v>62.75</v>
      </c>
      <c r="I5" s="6">
        <v>62.75</v>
      </c>
      <c r="J5" s="6">
        <v>2</v>
      </c>
    </row>
    <row r="6" s="2" customFormat="true" ht="29.25" customHeight="true" spans="1:10">
      <c r="A6" s="6">
        <v>4</v>
      </c>
      <c r="B6" s="6" t="s">
        <v>11</v>
      </c>
      <c r="C6" s="6" t="s">
        <v>21</v>
      </c>
      <c r="D6" s="6" t="s">
        <v>22</v>
      </c>
      <c r="E6" s="6">
        <v>2</v>
      </c>
      <c r="F6" s="6" t="s">
        <v>23</v>
      </c>
      <c r="G6" s="6" t="s">
        <v>15</v>
      </c>
      <c r="H6" s="6">
        <v>72.05</v>
      </c>
      <c r="I6" s="6">
        <v>72.05</v>
      </c>
      <c r="J6" s="6">
        <v>1</v>
      </c>
    </row>
    <row r="7" s="2" customFormat="true" ht="29.25" customHeight="true" spans="1:10">
      <c r="A7" s="6">
        <v>5</v>
      </c>
      <c r="B7" s="6" t="s">
        <v>11</v>
      </c>
      <c r="C7" s="6" t="s">
        <v>24</v>
      </c>
      <c r="D7" s="6" t="s">
        <v>25</v>
      </c>
      <c r="E7" s="6">
        <v>1</v>
      </c>
      <c r="F7" s="6" t="s">
        <v>26</v>
      </c>
      <c r="G7" s="6" t="s">
        <v>15</v>
      </c>
      <c r="H7" s="6" t="s">
        <v>27</v>
      </c>
      <c r="I7" s="6" t="s">
        <v>27</v>
      </c>
      <c r="J7" s="6">
        <v>1</v>
      </c>
    </row>
    <row r="8" ht="31.5" spans="1:10">
      <c r="A8" s="6">
        <v>6</v>
      </c>
      <c r="B8" s="6" t="s">
        <v>28</v>
      </c>
      <c r="C8" s="6" t="s">
        <v>29</v>
      </c>
      <c r="D8" s="6" t="s">
        <v>30</v>
      </c>
      <c r="E8" s="6">
        <v>1</v>
      </c>
      <c r="F8" s="6" t="s">
        <v>31</v>
      </c>
      <c r="G8" s="6" t="s">
        <v>32</v>
      </c>
      <c r="H8" s="6" t="s">
        <v>33</v>
      </c>
      <c r="I8" s="6">
        <v>82.951</v>
      </c>
      <c r="J8" s="6">
        <v>1</v>
      </c>
    </row>
    <row r="9" ht="31.5" spans="1:10">
      <c r="A9" s="6">
        <v>7</v>
      </c>
      <c r="B9" s="6" t="s">
        <v>34</v>
      </c>
      <c r="C9" s="6" t="s">
        <v>35</v>
      </c>
      <c r="D9" s="6" t="s">
        <v>36</v>
      </c>
      <c r="E9" s="6">
        <v>1</v>
      </c>
      <c r="F9" s="6" t="s">
        <v>37</v>
      </c>
      <c r="G9" s="6" t="s">
        <v>15</v>
      </c>
      <c r="H9" s="6" t="s">
        <v>38</v>
      </c>
      <c r="I9" s="6">
        <v>84.6</v>
      </c>
      <c r="J9" s="6">
        <v>1</v>
      </c>
    </row>
    <row r="10" ht="31.5" spans="1:10">
      <c r="A10" s="6">
        <v>8</v>
      </c>
      <c r="B10" s="6" t="s">
        <v>34</v>
      </c>
      <c r="C10" s="6" t="s">
        <v>39</v>
      </c>
      <c r="D10" s="6" t="s">
        <v>40</v>
      </c>
      <c r="E10" s="6">
        <v>1</v>
      </c>
      <c r="F10" s="6" t="s">
        <v>41</v>
      </c>
      <c r="G10" s="6" t="s">
        <v>42</v>
      </c>
      <c r="H10" s="6" t="s">
        <v>43</v>
      </c>
      <c r="I10" s="6">
        <f>G10*0.3+H10*0.7</f>
        <v>77.095</v>
      </c>
      <c r="J10" s="6">
        <v>1</v>
      </c>
    </row>
    <row r="11" ht="31.5" spans="1:10">
      <c r="A11" s="6">
        <v>9</v>
      </c>
      <c r="B11" s="6" t="s">
        <v>34</v>
      </c>
      <c r="C11" s="6" t="s">
        <v>44</v>
      </c>
      <c r="D11" s="6" t="s">
        <v>45</v>
      </c>
      <c r="E11" s="6">
        <v>1</v>
      </c>
      <c r="F11" s="6" t="s">
        <v>46</v>
      </c>
      <c r="G11" s="6" t="s">
        <v>15</v>
      </c>
      <c r="H11" s="6">
        <v>85.5</v>
      </c>
      <c r="I11" s="6">
        <v>85.5</v>
      </c>
      <c r="J11" s="6">
        <v>1</v>
      </c>
    </row>
    <row r="12" ht="31.5" spans="1:10">
      <c r="A12" s="6">
        <v>10</v>
      </c>
      <c r="B12" s="6" t="s">
        <v>34</v>
      </c>
      <c r="C12" s="6" t="s">
        <v>47</v>
      </c>
      <c r="D12" s="6" t="s">
        <v>48</v>
      </c>
      <c r="E12" s="6">
        <v>1</v>
      </c>
      <c r="F12" s="18" t="s">
        <v>49</v>
      </c>
      <c r="G12" s="6" t="s">
        <v>50</v>
      </c>
      <c r="H12" s="6">
        <v>76.87</v>
      </c>
      <c r="I12" s="6">
        <f>G12*0.3+H12*0.7</f>
        <v>76.624</v>
      </c>
      <c r="J12" s="6">
        <v>1</v>
      </c>
    </row>
    <row r="13" ht="31.5" spans="1:10">
      <c r="A13" s="6">
        <v>12</v>
      </c>
      <c r="B13" s="6" t="s">
        <v>51</v>
      </c>
      <c r="C13" s="6" t="s">
        <v>52</v>
      </c>
      <c r="D13" s="6" t="s">
        <v>53</v>
      </c>
      <c r="E13" s="6">
        <v>3</v>
      </c>
      <c r="F13" s="6" t="s">
        <v>54</v>
      </c>
      <c r="G13" s="6" t="s">
        <v>55</v>
      </c>
      <c r="H13" s="6" t="s">
        <v>56</v>
      </c>
      <c r="I13" s="6" t="s">
        <v>57</v>
      </c>
      <c r="J13" s="6">
        <v>1</v>
      </c>
    </row>
    <row r="14" ht="31.5" spans="1:10">
      <c r="A14" s="6">
        <v>13</v>
      </c>
      <c r="B14" s="6" t="s">
        <v>51</v>
      </c>
      <c r="C14" s="6" t="s">
        <v>52</v>
      </c>
      <c r="D14" s="6" t="s">
        <v>53</v>
      </c>
      <c r="E14" s="6">
        <v>3</v>
      </c>
      <c r="F14" s="6" t="s">
        <v>58</v>
      </c>
      <c r="G14" s="6">
        <v>77.87</v>
      </c>
      <c r="H14" s="6">
        <v>65.2</v>
      </c>
      <c r="I14" s="6">
        <v>69</v>
      </c>
      <c r="J14" s="6">
        <v>2</v>
      </c>
    </row>
    <row r="15" ht="31.5" spans="1:10">
      <c r="A15" s="6">
        <v>14</v>
      </c>
      <c r="B15" s="6" t="s">
        <v>51</v>
      </c>
      <c r="C15" s="6" t="s">
        <v>52</v>
      </c>
      <c r="D15" s="6" t="s">
        <v>53</v>
      </c>
      <c r="E15" s="6">
        <v>3</v>
      </c>
      <c r="F15" s="6" t="s">
        <v>59</v>
      </c>
      <c r="G15" s="6">
        <v>75.46</v>
      </c>
      <c r="H15" s="6">
        <v>62.1</v>
      </c>
      <c r="I15" s="6">
        <v>66.11</v>
      </c>
      <c r="J15" s="6">
        <v>3</v>
      </c>
    </row>
    <row r="16" ht="31.5" spans="1:10">
      <c r="A16" s="6">
        <v>15</v>
      </c>
      <c r="B16" s="6" t="s">
        <v>60</v>
      </c>
      <c r="C16" s="6" t="s">
        <v>61</v>
      </c>
      <c r="D16" s="6" t="s">
        <v>62</v>
      </c>
      <c r="E16" s="6">
        <v>1</v>
      </c>
      <c r="F16" s="6" t="s">
        <v>63</v>
      </c>
      <c r="G16" s="6" t="s">
        <v>64</v>
      </c>
      <c r="H16" s="6" t="s">
        <v>65</v>
      </c>
      <c r="I16" s="6">
        <v>85.13</v>
      </c>
      <c r="J16" s="6">
        <v>1</v>
      </c>
    </row>
    <row r="17" ht="31.5" spans="1:10">
      <c r="A17" s="6">
        <v>16</v>
      </c>
      <c r="B17" s="6" t="s">
        <v>60</v>
      </c>
      <c r="C17" s="6" t="s">
        <v>66</v>
      </c>
      <c r="D17" s="6" t="s">
        <v>67</v>
      </c>
      <c r="E17" s="6">
        <v>1</v>
      </c>
      <c r="F17" s="6" t="s">
        <v>68</v>
      </c>
      <c r="G17" s="6" t="s">
        <v>69</v>
      </c>
      <c r="H17" s="6" t="s">
        <v>70</v>
      </c>
      <c r="I17" s="6">
        <v>82.6</v>
      </c>
      <c r="J17" s="6">
        <v>1</v>
      </c>
    </row>
    <row r="18" ht="31.5" spans="1:10">
      <c r="A18" s="6">
        <v>17</v>
      </c>
      <c r="B18" s="6" t="s">
        <v>71</v>
      </c>
      <c r="C18" s="6" t="s">
        <v>72</v>
      </c>
      <c r="D18" s="6" t="s">
        <v>73</v>
      </c>
      <c r="E18" s="6">
        <v>1</v>
      </c>
      <c r="F18" s="6" t="s">
        <v>74</v>
      </c>
      <c r="G18" s="6" t="s">
        <v>15</v>
      </c>
      <c r="H18" s="6" t="s">
        <v>75</v>
      </c>
      <c r="I18" s="6" t="s">
        <v>75</v>
      </c>
      <c r="J18" s="6">
        <v>1</v>
      </c>
    </row>
    <row r="19" ht="31.5" spans="1:10">
      <c r="A19" s="6">
        <v>18</v>
      </c>
      <c r="B19" s="6" t="s">
        <v>71</v>
      </c>
      <c r="C19" s="6" t="s">
        <v>76</v>
      </c>
      <c r="D19" s="6" t="s">
        <v>77</v>
      </c>
      <c r="E19" s="6">
        <v>1</v>
      </c>
      <c r="F19" s="6" t="s">
        <v>78</v>
      </c>
      <c r="G19" s="6" t="s">
        <v>15</v>
      </c>
      <c r="H19" s="6" t="s">
        <v>79</v>
      </c>
      <c r="I19" s="6" t="s">
        <v>79</v>
      </c>
      <c r="J19" s="6">
        <v>1</v>
      </c>
    </row>
    <row r="20" ht="27" spans="1:10">
      <c r="A20" s="6">
        <v>19</v>
      </c>
      <c r="B20" s="7" t="s">
        <v>80</v>
      </c>
      <c r="C20" s="8" t="s">
        <v>81</v>
      </c>
      <c r="D20" s="8" t="s">
        <v>82</v>
      </c>
      <c r="E20" s="8">
        <v>3</v>
      </c>
      <c r="F20" s="11" t="s">
        <v>83</v>
      </c>
      <c r="G20" s="12">
        <v>74.78</v>
      </c>
      <c r="H20" s="13">
        <v>87.2</v>
      </c>
      <c r="I20" s="15">
        <f t="shared" ref="I20:I25" si="0">G20*30%+H20*70%</f>
        <v>83.474</v>
      </c>
      <c r="J20" s="7">
        <v>1</v>
      </c>
    </row>
    <row r="21" ht="27" spans="1:10">
      <c r="A21" s="6">
        <v>20</v>
      </c>
      <c r="B21" s="7" t="s">
        <v>80</v>
      </c>
      <c r="C21" s="9"/>
      <c r="D21" s="9"/>
      <c r="E21" s="9"/>
      <c r="F21" s="11" t="s">
        <v>84</v>
      </c>
      <c r="G21" s="12">
        <v>74.04</v>
      </c>
      <c r="H21" s="13">
        <v>86.3</v>
      </c>
      <c r="I21" s="15">
        <f t="shared" si="0"/>
        <v>82.622</v>
      </c>
      <c r="J21" s="7">
        <v>2</v>
      </c>
    </row>
    <row r="22" ht="27" spans="1:10">
      <c r="A22" s="6">
        <v>21</v>
      </c>
      <c r="B22" s="7" t="s">
        <v>80</v>
      </c>
      <c r="C22" s="10"/>
      <c r="D22" s="10"/>
      <c r="E22" s="10"/>
      <c r="F22" s="11" t="s">
        <v>85</v>
      </c>
      <c r="G22" s="12">
        <v>81.75</v>
      </c>
      <c r="H22" s="13">
        <v>81.9</v>
      </c>
      <c r="I22" s="15">
        <f t="shared" si="0"/>
        <v>81.855</v>
      </c>
      <c r="J22" s="7">
        <v>3</v>
      </c>
    </row>
    <row r="23" ht="27" spans="1:10">
      <c r="A23" s="6">
        <v>22</v>
      </c>
      <c r="B23" s="7" t="s">
        <v>80</v>
      </c>
      <c r="C23" s="9" t="s">
        <v>86</v>
      </c>
      <c r="D23" s="9" t="s">
        <v>87</v>
      </c>
      <c r="E23" s="9">
        <v>3</v>
      </c>
      <c r="F23" s="11" t="s">
        <v>88</v>
      </c>
      <c r="G23" s="12">
        <v>72.53</v>
      </c>
      <c r="H23" s="13">
        <v>80.4</v>
      </c>
      <c r="I23" s="16">
        <f t="shared" si="0"/>
        <v>78.039</v>
      </c>
      <c r="J23" s="17">
        <v>1</v>
      </c>
    </row>
    <row r="24" ht="27" spans="1:10">
      <c r="A24" s="6">
        <v>23</v>
      </c>
      <c r="B24" s="7" t="s">
        <v>80</v>
      </c>
      <c r="C24" s="9"/>
      <c r="D24" s="9"/>
      <c r="E24" s="9"/>
      <c r="F24" s="11" t="s">
        <v>89</v>
      </c>
      <c r="G24" s="12">
        <v>78.43</v>
      </c>
      <c r="H24" s="13">
        <v>72.85</v>
      </c>
      <c r="I24" s="16">
        <f t="shared" si="0"/>
        <v>74.524</v>
      </c>
      <c r="J24" s="17">
        <v>2</v>
      </c>
    </row>
    <row r="25" ht="27" spans="1:10">
      <c r="A25" s="6">
        <v>24</v>
      </c>
      <c r="B25" s="7" t="s">
        <v>80</v>
      </c>
      <c r="C25" s="10"/>
      <c r="D25" s="10"/>
      <c r="E25" s="10"/>
      <c r="F25" s="11" t="s">
        <v>90</v>
      </c>
      <c r="G25" s="12">
        <v>63.15</v>
      </c>
      <c r="H25" s="13">
        <v>78.85</v>
      </c>
      <c r="I25" s="16">
        <f t="shared" si="0"/>
        <v>74.14</v>
      </c>
      <c r="J25" s="17">
        <v>3</v>
      </c>
    </row>
    <row r="26" ht="27" spans="1:10">
      <c r="A26" s="6">
        <v>25</v>
      </c>
      <c r="B26" s="7" t="s">
        <v>80</v>
      </c>
      <c r="C26" s="8" t="s">
        <v>91</v>
      </c>
      <c r="D26" s="8" t="s">
        <v>92</v>
      </c>
      <c r="E26" s="8">
        <v>3</v>
      </c>
      <c r="F26" s="11" t="s">
        <v>93</v>
      </c>
      <c r="G26" s="12">
        <v>84.37</v>
      </c>
      <c r="H26" s="13">
        <v>81.15</v>
      </c>
      <c r="I26" s="16">
        <f t="shared" ref="I26:I29" si="1">G26*30%+H26*70%</f>
        <v>82.116</v>
      </c>
      <c r="J26" s="17">
        <v>1</v>
      </c>
    </row>
    <row r="27" ht="27" spans="1:10">
      <c r="A27" s="6">
        <v>26</v>
      </c>
      <c r="B27" s="7" t="s">
        <v>80</v>
      </c>
      <c r="C27" s="9"/>
      <c r="D27" s="9"/>
      <c r="E27" s="9"/>
      <c r="F27" s="11" t="s">
        <v>94</v>
      </c>
      <c r="G27" s="12">
        <v>83.15</v>
      </c>
      <c r="H27" s="13">
        <v>77.93</v>
      </c>
      <c r="I27" s="16">
        <f t="shared" si="1"/>
        <v>79.496</v>
      </c>
      <c r="J27" s="17">
        <v>2</v>
      </c>
    </row>
    <row r="28" ht="27" spans="1:10">
      <c r="A28" s="6">
        <v>27</v>
      </c>
      <c r="B28" s="7" t="s">
        <v>80</v>
      </c>
      <c r="C28" s="10"/>
      <c r="D28" s="10"/>
      <c r="E28" s="10"/>
      <c r="F28" s="11" t="s">
        <v>95</v>
      </c>
      <c r="G28" s="12">
        <v>84.39</v>
      </c>
      <c r="H28" s="13">
        <v>75.75</v>
      </c>
      <c r="I28" s="16">
        <f t="shared" si="1"/>
        <v>78.342</v>
      </c>
      <c r="J28" s="17">
        <v>3</v>
      </c>
    </row>
    <row r="29" ht="27" spans="1:10">
      <c r="A29" s="6">
        <v>28</v>
      </c>
      <c r="B29" s="7" t="s">
        <v>80</v>
      </c>
      <c r="C29" s="7" t="s">
        <v>96</v>
      </c>
      <c r="D29" s="7" t="s">
        <v>97</v>
      </c>
      <c r="E29" s="7">
        <v>1</v>
      </c>
      <c r="F29" s="11" t="s">
        <v>98</v>
      </c>
      <c r="G29" s="12">
        <v>85.01</v>
      </c>
      <c r="H29" s="13">
        <v>82</v>
      </c>
      <c r="I29" s="16">
        <f t="shared" si="1"/>
        <v>82.903</v>
      </c>
      <c r="J29" s="17">
        <v>1</v>
      </c>
    </row>
    <row r="30" ht="27" spans="1:10">
      <c r="A30" s="6">
        <v>29</v>
      </c>
      <c r="B30" s="7" t="s">
        <v>80</v>
      </c>
      <c r="C30" s="7" t="s">
        <v>99</v>
      </c>
      <c r="D30" s="7" t="s">
        <v>100</v>
      </c>
      <c r="E30" s="7">
        <v>1</v>
      </c>
      <c r="F30" s="11" t="s">
        <v>101</v>
      </c>
      <c r="G30" s="6" t="s">
        <v>15</v>
      </c>
      <c r="H30" s="13">
        <v>81.9</v>
      </c>
      <c r="I30" s="16">
        <f t="shared" ref="I30:I32" si="2">H30*100%</f>
        <v>81.9</v>
      </c>
      <c r="J30" s="17">
        <v>1</v>
      </c>
    </row>
    <row r="31" ht="27" spans="1:10">
      <c r="A31" s="6">
        <v>30</v>
      </c>
      <c r="B31" s="7" t="s">
        <v>80</v>
      </c>
      <c r="C31" s="7" t="s">
        <v>102</v>
      </c>
      <c r="D31" s="7" t="s">
        <v>103</v>
      </c>
      <c r="E31" s="7">
        <v>1</v>
      </c>
      <c r="F31" s="11" t="s">
        <v>104</v>
      </c>
      <c r="G31" s="6" t="s">
        <v>15</v>
      </c>
      <c r="H31" s="13">
        <v>85.65</v>
      </c>
      <c r="I31" s="16">
        <f t="shared" si="2"/>
        <v>85.65</v>
      </c>
      <c r="J31" s="17">
        <v>1</v>
      </c>
    </row>
    <row r="32" ht="27" spans="1:10">
      <c r="A32" s="6">
        <v>31</v>
      </c>
      <c r="B32" s="7" t="s">
        <v>80</v>
      </c>
      <c r="C32" s="7" t="s">
        <v>105</v>
      </c>
      <c r="D32" s="7" t="s">
        <v>106</v>
      </c>
      <c r="E32" s="7">
        <v>1</v>
      </c>
      <c r="F32" s="11" t="s">
        <v>107</v>
      </c>
      <c r="G32" s="6" t="s">
        <v>15</v>
      </c>
      <c r="H32" s="14">
        <v>80.4</v>
      </c>
      <c r="I32" s="16">
        <f t="shared" si="2"/>
        <v>80.4</v>
      </c>
      <c r="J32" s="17">
        <v>1</v>
      </c>
    </row>
    <row r="33" ht="27" spans="1:10">
      <c r="A33" s="6">
        <v>32</v>
      </c>
      <c r="B33" s="7" t="s">
        <v>80</v>
      </c>
      <c r="C33" s="7" t="s">
        <v>108</v>
      </c>
      <c r="D33" s="7" t="s">
        <v>109</v>
      </c>
      <c r="E33" s="7">
        <v>1</v>
      </c>
      <c r="F33" s="11" t="s">
        <v>110</v>
      </c>
      <c r="G33" s="12">
        <v>84.1</v>
      </c>
      <c r="H33" s="13">
        <v>77.35</v>
      </c>
      <c r="I33" s="16">
        <f t="shared" ref="I33:I40" si="3">G33*30%+H33*70%</f>
        <v>79.375</v>
      </c>
      <c r="J33" s="17">
        <v>1</v>
      </c>
    </row>
    <row r="34" ht="27" spans="1:10">
      <c r="A34" s="6">
        <v>33</v>
      </c>
      <c r="B34" s="7" t="s">
        <v>80</v>
      </c>
      <c r="C34" s="7" t="s">
        <v>111</v>
      </c>
      <c r="D34" s="7" t="s">
        <v>112</v>
      </c>
      <c r="E34" s="7">
        <v>1</v>
      </c>
      <c r="F34" s="11" t="s">
        <v>113</v>
      </c>
      <c r="G34" s="12">
        <v>80.84</v>
      </c>
      <c r="H34" s="13">
        <v>82</v>
      </c>
      <c r="I34" s="16">
        <f t="shared" si="3"/>
        <v>81.652</v>
      </c>
      <c r="J34" s="17">
        <v>1</v>
      </c>
    </row>
    <row r="35" ht="27" spans="1:10">
      <c r="A35" s="6">
        <v>34</v>
      </c>
      <c r="B35" s="7" t="s">
        <v>80</v>
      </c>
      <c r="C35" s="7" t="s">
        <v>114</v>
      </c>
      <c r="D35" s="7" t="s">
        <v>115</v>
      </c>
      <c r="E35" s="7">
        <v>1</v>
      </c>
      <c r="F35" s="11" t="s">
        <v>116</v>
      </c>
      <c r="G35" s="6" t="s">
        <v>15</v>
      </c>
      <c r="H35" s="13">
        <v>82.5</v>
      </c>
      <c r="I35" s="16">
        <f>H35*100%</f>
        <v>82.5</v>
      </c>
      <c r="J35" s="17">
        <v>1</v>
      </c>
    </row>
    <row r="36" ht="27" spans="1:10">
      <c r="A36" s="6">
        <v>35</v>
      </c>
      <c r="B36" s="7" t="s">
        <v>80</v>
      </c>
      <c r="C36" s="8" t="s">
        <v>117</v>
      </c>
      <c r="D36" s="8" t="s">
        <v>118</v>
      </c>
      <c r="E36" s="8">
        <v>2</v>
      </c>
      <c r="F36" s="11" t="s">
        <v>119</v>
      </c>
      <c r="G36" s="12">
        <v>84.72</v>
      </c>
      <c r="H36" s="13">
        <v>69.4</v>
      </c>
      <c r="I36" s="16">
        <f t="shared" si="3"/>
        <v>73.996</v>
      </c>
      <c r="J36" s="17">
        <v>1</v>
      </c>
    </row>
    <row r="37" ht="27" spans="1:10">
      <c r="A37" s="6">
        <v>36</v>
      </c>
      <c r="B37" s="7" t="s">
        <v>80</v>
      </c>
      <c r="C37" s="10"/>
      <c r="D37" s="10"/>
      <c r="E37" s="10"/>
      <c r="F37" s="11" t="s">
        <v>120</v>
      </c>
      <c r="G37" s="12">
        <v>78.08</v>
      </c>
      <c r="H37" s="13">
        <v>66.3</v>
      </c>
      <c r="I37" s="16">
        <f t="shared" si="3"/>
        <v>69.834</v>
      </c>
      <c r="J37" s="17">
        <v>2</v>
      </c>
    </row>
    <row r="38" ht="27" spans="1:10">
      <c r="A38" s="6">
        <v>37</v>
      </c>
      <c r="B38" s="7" t="s">
        <v>80</v>
      </c>
      <c r="C38" s="7" t="s">
        <v>121</v>
      </c>
      <c r="D38" s="7" t="s">
        <v>48</v>
      </c>
      <c r="E38" s="7">
        <v>3</v>
      </c>
      <c r="F38" s="11" t="s">
        <v>122</v>
      </c>
      <c r="G38" s="12">
        <v>88.88</v>
      </c>
      <c r="H38" s="13">
        <v>78.58</v>
      </c>
      <c r="I38" s="16">
        <f t="shared" si="3"/>
        <v>81.67</v>
      </c>
      <c r="J38" s="17">
        <v>1</v>
      </c>
    </row>
    <row r="39" ht="27" spans="1:10">
      <c r="A39" s="6">
        <v>38</v>
      </c>
      <c r="B39" s="7" t="s">
        <v>80</v>
      </c>
      <c r="C39" s="8" t="s">
        <v>123</v>
      </c>
      <c r="D39" s="8" t="s">
        <v>124</v>
      </c>
      <c r="E39" s="8">
        <v>2</v>
      </c>
      <c r="F39" s="11" t="s">
        <v>125</v>
      </c>
      <c r="G39" s="12">
        <v>77.58</v>
      </c>
      <c r="H39" s="13">
        <v>87.19</v>
      </c>
      <c r="I39" s="16">
        <f t="shared" si="3"/>
        <v>84.307</v>
      </c>
      <c r="J39" s="17">
        <v>1</v>
      </c>
    </row>
    <row r="40" ht="27" spans="1:10">
      <c r="A40" s="6">
        <v>39</v>
      </c>
      <c r="B40" s="7" t="s">
        <v>80</v>
      </c>
      <c r="C40" s="10"/>
      <c r="D40" s="10"/>
      <c r="E40" s="10"/>
      <c r="F40" s="11" t="s">
        <v>126</v>
      </c>
      <c r="G40" s="12">
        <v>81.68</v>
      </c>
      <c r="H40" s="13">
        <v>84.41</v>
      </c>
      <c r="I40" s="16">
        <f t="shared" si="3"/>
        <v>83.591</v>
      </c>
      <c r="J40" s="17">
        <v>2</v>
      </c>
    </row>
  </sheetData>
  <sortState ref="A3:J7">
    <sortCondition ref="C3:C7"/>
    <sortCondition ref="I3:I7" descending="true"/>
  </sortState>
  <mergeCells count="16">
    <mergeCell ref="A1:J1"/>
    <mergeCell ref="C20:C22"/>
    <mergeCell ref="C23:C25"/>
    <mergeCell ref="C26:C28"/>
    <mergeCell ref="C36:C37"/>
    <mergeCell ref="C39:C40"/>
    <mergeCell ref="D20:D22"/>
    <mergeCell ref="D23:D25"/>
    <mergeCell ref="D26:D28"/>
    <mergeCell ref="D36:D37"/>
    <mergeCell ref="D39:D40"/>
    <mergeCell ref="E20:E22"/>
    <mergeCell ref="E23:E25"/>
    <mergeCell ref="E26:E28"/>
    <mergeCell ref="E36:E37"/>
    <mergeCell ref="E39:E4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loyalty</dc:creator>
  <cp:lastModifiedBy>uos</cp:lastModifiedBy>
  <dcterms:created xsi:type="dcterms:W3CDTF">2006-09-18T16:00:00Z</dcterms:created>
  <dcterms:modified xsi:type="dcterms:W3CDTF">2023-08-14T09:04:59Z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AFC51D1778E345EEB24651224B7B03FC_13</vt:lpwstr>
  </property>
</Properties>
</file>