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codeName="ThisWorkbook" defaultThemeVersion="124226"/>
  <bookViews>
    <workbookView xWindow="480" yWindow="120" windowWidth="8508" windowHeight="4536"/>
  </bookViews>
  <sheets>
    <sheet name="Sheet2" sheetId="2" r:id="rId1"/>
    <sheet name="Sheet3" sheetId="3" r:id="rId2"/>
  </sheets>
  <calcPr calcId="144525"/>
</workbook>
</file>

<file path=xl/calcChain.xml><?xml version="1.0" encoding="utf-8"?>
<calcChain xmlns="http://schemas.openxmlformats.org/spreadsheetml/2006/main">
  <c r="J17" i="2" l="1"/>
  <c r="K17" i="2"/>
  <c r="L17" i="2" s="1"/>
  <c r="M17" i="2" l="1"/>
  <c r="N17" i="2"/>
  <c r="O17" i="2"/>
  <c r="T14" i="2"/>
  <c r="T15" i="2"/>
  <c r="T16" i="2"/>
  <c r="T13" i="2"/>
  <c r="I14" i="2"/>
  <c r="I15" i="2"/>
  <c r="I16" i="2"/>
  <c r="I17" i="2"/>
  <c r="I13" i="2"/>
  <c r="D17" i="2"/>
  <c r="E17" i="2"/>
  <c r="F17" i="2"/>
  <c r="G17" i="2"/>
  <c r="H17" i="2"/>
  <c r="C17" i="2"/>
  <c r="P17" i="2" l="1"/>
  <c r="Q17" i="2"/>
  <c r="R17" i="2" s="1"/>
  <c r="S17" i="2" s="1"/>
  <c r="T17" i="2" s="1"/>
</calcChain>
</file>

<file path=xl/sharedStrings.xml><?xml version="1.0" encoding="utf-8"?>
<sst xmlns="http://schemas.openxmlformats.org/spreadsheetml/2006/main" count="40" uniqueCount="32">
  <si>
    <t>序号</t>
  </si>
  <si>
    <t>地区</t>
  </si>
  <si>
    <t>船舶数量（艘）</t>
  </si>
  <si>
    <t>新会区</t>
    <phoneticPr fontId="1" type="noConversion"/>
  </si>
  <si>
    <t>台山市</t>
    <phoneticPr fontId="1" type="noConversion"/>
  </si>
  <si>
    <t>恩平市</t>
    <phoneticPr fontId="1" type="noConversion"/>
  </si>
  <si>
    <t>市交通运输局</t>
    <phoneticPr fontId="1" type="noConversion"/>
  </si>
  <si>
    <t>客（渡）运船舶油价直接补贴</t>
  </si>
  <si>
    <t>农村水路客运统筹使用补贴资金</t>
  </si>
  <si>
    <t>渡运船舶油价直接补贴</t>
  </si>
  <si>
    <t>客运船舶油价直接补贴</t>
  </si>
  <si>
    <t>补贴金额小计（万元）</t>
  </si>
  <si>
    <t>渡（客）运船舶统筹使用资金补贴</t>
  </si>
  <si>
    <t>渡（客）运船舶统筹使用资金补贴小计（万元）</t>
  </si>
  <si>
    <t>渡口码头安全检测设施建设或更新改造项目（万元）</t>
  </si>
  <si>
    <t>联网售票信息化项目（万元）</t>
  </si>
  <si>
    <t>候船设施建设或升级改造项目（万元）</t>
  </si>
  <si>
    <t>综合客位数（个）</t>
  </si>
  <si>
    <t>综合功率数（个）</t>
  </si>
  <si>
    <t>项目数量（艘）</t>
  </si>
  <si>
    <t>合同金额（万元）</t>
  </si>
  <si>
    <t>补贴金额（万元）</t>
  </si>
  <si>
    <t>合计</t>
    <phoneticPr fontId="1" type="noConversion"/>
  </si>
  <si>
    <t>渡工劳务费用及渡船用油补贴金额（万元）</t>
    <phoneticPr fontId="1" type="noConversion"/>
  </si>
  <si>
    <t>栏次</t>
    <phoneticPr fontId="1" type="noConversion"/>
  </si>
  <si>
    <t>7=3+6</t>
    <phoneticPr fontId="1" type="noConversion"/>
  </si>
  <si>
    <t>17=10+13+16</t>
    <phoneticPr fontId="1" type="noConversion"/>
  </si>
  <si>
    <t>18=7+17</t>
    <phoneticPr fontId="1" type="noConversion"/>
  </si>
  <si>
    <t>2023年（清算2022年度）农村水路客运补贴资金调整下达明细表</t>
    <phoneticPr fontId="1" type="noConversion"/>
  </si>
  <si>
    <t>调整明细</t>
    <phoneticPr fontId="1" type="noConversion"/>
  </si>
  <si>
    <t>附件1：</t>
    <phoneticPr fontId="1" type="noConversion"/>
  </si>
  <si>
    <t>本次调整下达水路油补资金补贴合计（万元）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</si>
</sst>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 "/>
  </numFmts>
  <fonts count="9">
    <font>
      <sz val="12"/>
      <name val="宋体"/>
      <charset val="134"/>
    </font>
    <font>
      <sz val="9"/>
      <name val="宋体"/>
      <charset val="134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1"/>
      <name val="宋体"/>
      <family val="3"/>
      <charset val="134"/>
    </font>
    <font>
      <sz val="10"/>
      <name val="宋体"/>
      <family val="3"/>
      <charset val="134"/>
    </font>
    <font>
      <b/>
      <sz val="10"/>
      <name val="宋体"/>
      <family val="3"/>
      <charset val="134"/>
    </font>
    <font>
      <b/>
      <sz val="14"/>
      <name val="宋体"/>
      <family val="3"/>
      <charset val="134"/>
    </font>
    <font>
      <b/>
      <sz val="22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>
      <alignment vertical="center"/>
    </xf>
  </cellStyleXfs>
  <cellXfs count="18">
    <xf numFmtId="0" fontId="0" fillId="0" borderId="0" xfId="0"/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/>
    <xf numFmtId="0" fontId="5" fillId="0" borderId="1" xfId="0" applyFont="1" applyBorder="1" applyAlignment="1">
      <alignment horizontal="center" vertical="center" wrapText="1"/>
    </xf>
    <xf numFmtId="0" fontId="0" fillId="0" borderId="1" xfId="0" applyBorder="1"/>
    <xf numFmtId="176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0" xfId="0" applyFont="1"/>
    <xf numFmtId="0" fontId="6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horizontal="center" vertical="center" wrapText="1"/>
    </xf>
    <xf numFmtId="0" fontId="4" fillId="0" borderId="3" xfId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T17"/>
  <sheetViews>
    <sheetView tabSelected="1" topLeftCell="C7" workbookViewId="0">
      <selection activeCell="S15" sqref="S15"/>
    </sheetView>
  </sheetViews>
  <sheetFormatPr defaultRowHeight="15.6"/>
  <cols>
    <col min="2" max="2" width="15.69921875" customWidth="1"/>
    <col min="5" max="5" width="12.69921875" customWidth="1"/>
    <col min="11" max="12" width="9.3984375" bestFit="1" customWidth="1"/>
    <col min="17" max="17" width="9.69921875" customWidth="1"/>
    <col min="18" max="18" width="9.3984375" bestFit="1" customWidth="1"/>
    <col min="19" max="19" width="11.09765625" customWidth="1"/>
    <col min="20" max="20" width="12.8984375" customWidth="1"/>
  </cols>
  <sheetData>
    <row r="1" spans="1:20">
      <c r="A1" s="8" t="s">
        <v>30</v>
      </c>
    </row>
    <row r="2" spans="1:20" s="3" customFormat="1"/>
    <row r="3" spans="1:20" ht="28.2">
      <c r="A3" s="10" t="s">
        <v>28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</row>
    <row r="7" spans="1:20" ht="23.25" customHeight="1">
      <c r="A7" s="13" t="s">
        <v>0</v>
      </c>
      <c r="B7" s="16" t="s">
        <v>1</v>
      </c>
      <c r="C7" s="17" t="s">
        <v>29</v>
      </c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</row>
    <row r="8" spans="1:20" ht="25.5" customHeight="1">
      <c r="A8" s="13"/>
      <c r="B8" s="16"/>
      <c r="C8" s="9" t="s">
        <v>7</v>
      </c>
      <c r="D8" s="9"/>
      <c r="E8" s="9"/>
      <c r="F8" s="9"/>
      <c r="G8" s="9"/>
      <c r="H8" s="9"/>
      <c r="I8" s="9"/>
      <c r="J8" s="9" t="s">
        <v>8</v>
      </c>
      <c r="K8" s="9"/>
      <c r="L8" s="9"/>
      <c r="M8" s="9"/>
      <c r="N8" s="9"/>
      <c r="O8" s="9"/>
      <c r="P8" s="9"/>
      <c r="Q8" s="9"/>
      <c r="R8" s="9"/>
      <c r="S8" s="9"/>
      <c r="T8" s="9" t="s">
        <v>31</v>
      </c>
    </row>
    <row r="9" spans="1:20" ht="22.5" customHeight="1">
      <c r="A9" s="13"/>
      <c r="B9" s="16"/>
      <c r="C9" s="9" t="s">
        <v>9</v>
      </c>
      <c r="D9" s="9"/>
      <c r="E9" s="9"/>
      <c r="F9" s="9" t="s">
        <v>10</v>
      </c>
      <c r="G9" s="9"/>
      <c r="H9" s="9"/>
      <c r="I9" s="9" t="s">
        <v>11</v>
      </c>
      <c r="J9" s="9" t="s">
        <v>12</v>
      </c>
      <c r="K9" s="9"/>
      <c r="L9" s="9"/>
      <c r="M9" s="9"/>
      <c r="N9" s="9"/>
      <c r="O9" s="9"/>
      <c r="P9" s="9"/>
      <c r="Q9" s="9"/>
      <c r="R9" s="9"/>
      <c r="S9" s="9" t="s">
        <v>13</v>
      </c>
      <c r="T9" s="9"/>
    </row>
    <row r="10" spans="1:20" ht="37.5" customHeight="1">
      <c r="A10" s="13"/>
      <c r="B10" s="16"/>
      <c r="C10" s="9"/>
      <c r="D10" s="9"/>
      <c r="E10" s="9"/>
      <c r="F10" s="9"/>
      <c r="G10" s="9"/>
      <c r="H10" s="9"/>
      <c r="I10" s="9"/>
      <c r="J10" s="9" t="s">
        <v>14</v>
      </c>
      <c r="K10" s="9"/>
      <c r="L10" s="9"/>
      <c r="M10" s="9" t="s">
        <v>15</v>
      </c>
      <c r="N10" s="9"/>
      <c r="O10" s="9"/>
      <c r="P10" s="9" t="s">
        <v>16</v>
      </c>
      <c r="Q10" s="9"/>
      <c r="R10" s="9"/>
      <c r="S10" s="9"/>
      <c r="T10" s="9"/>
    </row>
    <row r="11" spans="1:20" ht="46.5" customHeight="1">
      <c r="A11" s="13"/>
      <c r="B11" s="16"/>
      <c r="C11" s="7" t="s">
        <v>2</v>
      </c>
      <c r="D11" s="7" t="s">
        <v>17</v>
      </c>
      <c r="E11" s="7" t="s">
        <v>23</v>
      </c>
      <c r="F11" s="7" t="s">
        <v>2</v>
      </c>
      <c r="G11" s="7" t="s">
        <v>18</v>
      </c>
      <c r="H11" s="7" t="s">
        <v>11</v>
      </c>
      <c r="I11" s="9"/>
      <c r="J11" s="7" t="s">
        <v>19</v>
      </c>
      <c r="K11" s="7" t="s">
        <v>20</v>
      </c>
      <c r="L11" s="7" t="s">
        <v>21</v>
      </c>
      <c r="M11" s="7" t="s">
        <v>19</v>
      </c>
      <c r="N11" s="7" t="s">
        <v>20</v>
      </c>
      <c r="O11" s="7" t="s">
        <v>21</v>
      </c>
      <c r="P11" s="7" t="s">
        <v>19</v>
      </c>
      <c r="Q11" s="7" t="s">
        <v>20</v>
      </c>
      <c r="R11" s="7" t="s">
        <v>21</v>
      </c>
      <c r="S11" s="9"/>
      <c r="T11" s="9"/>
    </row>
    <row r="12" spans="1:20" s="3" customFormat="1" ht="21.75" customHeight="1">
      <c r="A12" s="14" t="s">
        <v>24</v>
      </c>
      <c r="B12" s="15"/>
      <c r="C12" s="4">
        <v>1</v>
      </c>
      <c r="D12" s="4">
        <v>2</v>
      </c>
      <c r="E12" s="4">
        <v>3</v>
      </c>
      <c r="F12" s="4">
        <v>4</v>
      </c>
      <c r="G12" s="4">
        <v>5</v>
      </c>
      <c r="H12" s="4">
        <v>6</v>
      </c>
      <c r="I12" s="4" t="s">
        <v>25</v>
      </c>
      <c r="J12" s="4">
        <v>8</v>
      </c>
      <c r="K12" s="4">
        <v>9</v>
      </c>
      <c r="L12" s="4">
        <v>10</v>
      </c>
      <c r="M12" s="4">
        <v>11</v>
      </c>
      <c r="N12" s="4">
        <v>12</v>
      </c>
      <c r="O12" s="4">
        <v>13</v>
      </c>
      <c r="P12" s="4">
        <v>14</v>
      </c>
      <c r="Q12" s="4">
        <v>15</v>
      </c>
      <c r="R12" s="4">
        <v>16</v>
      </c>
      <c r="S12" s="4" t="s">
        <v>26</v>
      </c>
      <c r="T12" s="4" t="s">
        <v>27</v>
      </c>
    </row>
    <row r="13" spans="1:20" ht="34.5" customHeight="1">
      <c r="A13" s="1">
        <v>1</v>
      </c>
      <c r="B13" s="1" t="s">
        <v>6</v>
      </c>
      <c r="C13" s="4">
        <v>-42</v>
      </c>
      <c r="D13" s="4">
        <v>-1813</v>
      </c>
      <c r="E13" s="6">
        <v>-162.75</v>
      </c>
      <c r="F13" s="4">
        <v>-26</v>
      </c>
      <c r="G13" s="4">
        <v>-2095</v>
      </c>
      <c r="H13" s="4">
        <v>-458.53</v>
      </c>
      <c r="I13" s="6">
        <f>E13+H13</f>
        <v>-621.28</v>
      </c>
      <c r="J13" s="4">
        <v>-6</v>
      </c>
      <c r="K13" s="4">
        <v>-237.65280000000001</v>
      </c>
      <c r="L13" s="4">
        <v>-237.65280000000001</v>
      </c>
      <c r="M13" s="4">
        <v>-2</v>
      </c>
      <c r="N13" s="4">
        <v>-68.900000000000006</v>
      </c>
      <c r="O13" s="4">
        <v>-68.900000000000006</v>
      </c>
      <c r="P13" s="4">
        <v>-2</v>
      </c>
      <c r="Q13" s="4">
        <v>-105.45099999999999</v>
      </c>
      <c r="R13" s="4">
        <v>-105.3211</v>
      </c>
      <c r="S13" s="4">
        <v>-411.87779999999998</v>
      </c>
      <c r="T13" s="4">
        <f>S13+I13</f>
        <v>-1033.1578</v>
      </c>
    </row>
    <row r="14" spans="1:20" ht="34.5" customHeight="1">
      <c r="A14" s="1">
        <v>2</v>
      </c>
      <c r="B14" s="1" t="s">
        <v>3</v>
      </c>
      <c r="C14" s="4">
        <v>38</v>
      </c>
      <c r="D14" s="4">
        <v>1689</v>
      </c>
      <c r="E14" s="6">
        <v>150.79</v>
      </c>
      <c r="F14" s="5"/>
      <c r="G14" s="5"/>
      <c r="H14" s="5"/>
      <c r="I14" s="6">
        <f t="shared" ref="I14:I17" si="0">E14+H14</f>
        <v>150.79</v>
      </c>
      <c r="J14" s="5"/>
      <c r="K14" s="5"/>
      <c r="L14" s="5"/>
      <c r="M14" s="5"/>
      <c r="N14" s="5"/>
      <c r="O14" s="5"/>
      <c r="P14" s="5"/>
      <c r="Q14" s="5"/>
      <c r="R14" s="5"/>
      <c r="S14" s="5"/>
      <c r="T14" s="4">
        <f t="shared" ref="T14:T17" si="1">S14+I14</f>
        <v>150.79</v>
      </c>
    </row>
    <row r="15" spans="1:20" ht="34.5" customHeight="1">
      <c r="A15" s="1">
        <v>3</v>
      </c>
      <c r="B15" s="1" t="s">
        <v>4</v>
      </c>
      <c r="C15" s="4">
        <v>3</v>
      </c>
      <c r="D15" s="4">
        <v>95</v>
      </c>
      <c r="E15" s="6">
        <v>8.9499999999999993</v>
      </c>
      <c r="F15" s="4">
        <v>26</v>
      </c>
      <c r="G15" s="4">
        <v>2095</v>
      </c>
      <c r="H15" s="4">
        <v>458.53</v>
      </c>
      <c r="I15" s="6">
        <f t="shared" si="0"/>
        <v>467.47999999999996</v>
      </c>
      <c r="J15" s="4">
        <v>6</v>
      </c>
      <c r="K15" s="4">
        <v>237.65280000000001</v>
      </c>
      <c r="L15" s="4">
        <v>237.65280000000001</v>
      </c>
      <c r="M15" s="4">
        <v>2</v>
      </c>
      <c r="N15" s="4">
        <v>68.900000000000006</v>
      </c>
      <c r="O15" s="4">
        <v>68.900000000000006</v>
      </c>
      <c r="P15" s="4">
        <v>2</v>
      </c>
      <c r="Q15" s="4">
        <v>105.45099999999999</v>
      </c>
      <c r="R15" s="4">
        <v>105.3211</v>
      </c>
      <c r="S15" s="4">
        <v>411.87779999999998</v>
      </c>
      <c r="T15" s="4">
        <f t="shared" si="1"/>
        <v>879.3578</v>
      </c>
    </row>
    <row r="16" spans="1:20" ht="34.5" customHeight="1">
      <c r="A16" s="1">
        <v>4</v>
      </c>
      <c r="B16" s="2" t="s">
        <v>5</v>
      </c>
      <c r="C16" s="4">
        <v>1</v>
      </c>
      <c r="D16" s="4">
        <v>29</v>
      </c>
      <c r="E16" s="6">
        <v>3.01</v>
      </c>
      <c r="F16" s="5"/>
      <c r="G16" s="5"/>
      <c r="H16" s="5"/>
      <c r="I16" s="6">
        <f t="shared" si="0"/>
        <v>3.01</v>
      </c>
      <c r="J16" s="5"/>
      <c r="K16" s="5"/>
      <c r="L16" s="5"/>
      <c r="M16" s="5"/>
      <c r="N16" s="5"/>
      <c r="O16" s="5"/>
      <c r="P16" s="5"/>
      <c r="Q16" s="5"/>
      <c r="R16" s="5"/>
      <c r="S16" s="5"/>
      <c r="T16" s="4">
        <f t="shared" si="1"/>
        <v>3.01</v>
      </c>
    </row>
    <row r="17" spans="1:20" ht="34.5" customHeight="1">
      <c r="A17" s="11" t="s">
        <v>22</v>
      </c>
      <c r="B17" s="12"/>
      <c r="C17" s="4">
        <f>SUM(C13:C16)</f>
        <v>0</v>
      </c>
      <c r="D17" s="4">
        <f t="shared" ref="D17:H17" si="2">SUM(D13:D16)</f>
        <v>0</v>
      </c>
      <c r="E17" s="6">
        <f>SUM(E13:E16)</f>
        <v>-8.8817841970012523E-15</v>
      </c>
      <c r="F17" s="4">
        <f t="shared" si="2"/>
        <v>0</v>
      </c>
      <c r="G17" s="4">
        <f t="shared" si="2"/>
        <v>0</v>
      </c>
      <c r="H17" s="4">
        <f t="shared" si="2"/>
        <v>0</v>
      </c>
      <c r="I17" s="6">
        <f t="shared" si="0"/>
        <v>-8.8817841970012523E-15</v>
      </c>
      <c r="J17" s="6">
        <f t="shared" ref="J17" si="3">F17+I17</f>
        <v>-8.8817841970012523E-15</v>
      </c>
      <c r="K17" s="6">
        <f t="shared" ref="K17" si="4">G17+J17</f>
        <v>-8.8817841970012523E-15</v>
      </c>
      <c r="L17" s="6">
        <f t="shared" ref="L17" si="5">H17+K17</f>
        <v>-8.8817841970012523E-15</v>
      </c>
      <c r="M17" s="6">
        <f t="shared" ref="M17" si="6">I17+L17</f>
        <v>-1.7763568394002505E-14</v>
      </c>
      <c r="N17" s="6">
        <f t="shared" ref="N17" si="7">J17+M17</f>
        <v>-2.6645352591003757E-14</v>
      </c>
      <c r="O17" s="6">
        <f t="shared" ref="O17" si="8">K17+N17</f>
        <v>-3.5527136788005009E-14</v>
      </c>
      <c r="P17" s="6">
        <f t="shared" ref="P17" si="9">L17+O17</f>
        <v>-4.4408920985006262E-14</v>
      </c>
      <c r="Q17" s="6">
        <f t="shared" ref="Q17" si="10">M17+P17</f>
        <v>-6.2172489379008766E-14</v>
      </c>
      <c r="R17" s="6">
        <f t="shared" ref="R17" si="11">N17+Q17</f>
        <v>-8.8817841970012523E-14</v>
      </c>
      <c r="S17" s="6">
        <f t="shared" ref="S17" si="12">O17+R17</f>
        <v>-1.2434497875801753E-13</v>
      </c>
      <c r="T17" s="6">
        <f t="shared" si="1"/>
        <v>-1.3322676295501878E-13</v>
      </c>
    </row>
  </sheetData>
  <mergeCells count="17">
    <mergeCell ref="J10:L10"/>
    <mergeCell ref="M10:O10"/>
    <mergeCell ref="P10:R10"/>
    <mergeCell ref="C9:E10"/>
    <mergeCell ref="A3:T3"/>
    <mergeCell ref="A17:B17"/>
    <mergeCell ref="A7:A11"/>
    <mergeCell ref="A12:B12"/>
    <mergeCell ref="B7:B11"/>
    <mergeCell ref="C7:T7"/>
    <mergeCell ref="T8:T11"/>
    <mergeCell ref="I9:I11"/>
    <mergeCell ref="J9:R9"/>
    <mergeCell ref="S9:S11"/>
    <mergeCell ref="F9:H10"/>
    <mergeCell ref="C8:I8"/>
    <mergeCell ref="J8:S8"/>
  </mergeCells>
  <phoneticPr fontId="1" type="noConversion"/>
  <pageMargins left="0.75" right="0.75" top="1" bottom="1" header="0.5" footer="0.5"/>
  <pageSetup paperSize="9" scale="61" orientation="landscape" r:id="rId1"/>
  <headerFooter alignWithMargins="0"/>
  <ignoredErrors>
    <ignoredError sqref="C17:I17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5.6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1996-12-17T01:32:42Z</dcterms:created>
  <dcterms:modified xsi:type="dcterms:W3CDTF">2023-03-23T03:57:47Z</dcterms:modified>
</cp:coreProperties>
</file>