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420" tabRatio="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4" i="1" l="1"/>
  <c r="F14" i="1"/>
  <c r="B14" i="1"/>
  <c r="G13" i="1"/>
  <c r="F13" i="1"/>
  <c r="B13" i="1"/>
  <c r="G12" i="1"/>
  <c r="F12" i="1"/>
  <c r="B12" i="1"/>
  <c r="G11" i="1"/>
  <c r="F11" i="1"/>
  <c r="B11" i="1"/>
  <c r="G10" i="1"/>
  <c r="F10" i="1"/>
  <c r="B10" i="1"/>
  <c r="G9" i="1"/>
  <c r="F9" i="1"/>
  <c r="B9" i="1"/>
  <c r="G8" i="1"/>
  <c r="F8" i="1"/>
  <c r="B8" i="1"/>
  <c r="G7" i="1"/>
  <c r="F7" i="1"/>
  <c r="D7" i="1"/>
  <c r="C7" i="1"/>
  <c r="B7" i="1"/>
</calcChain>
</file>

<file path=xl/sharedStrings.xml><?xml version="1.0" encoding="utf-8"?>
<sst xmlns="http://schemas.openxmlformats.org/spreadsheetml/2006/main" count="26" uniqueCount="26">
  <si>
    <t>附件1</t>
  </si>
  <si>
    <t>单位：元</t>
  </si>
  <si>
    <t>地区</t>
  </si>
  <si>
    <t>2020年基本医疗保险参保人数</t>
  </si>
  <si>
    <t>本次下达中央补助</t>
  </si>
  <si>
    <t>职工医保</t>
  </si>
  <si>
    <t>城乡居民医保</t>
  </si>
  <si>
    <t>小计</t>
  </si>
  <si>
    <t>职工医保参保人数</t>
  </si>
  <si>
    <t>居民医保参保人数</t>
  </si>
  <si>
    <t>(1)=(2)+(3)</t>
  </si>
  <si>
    <t>(2)</t>
  </si>
  <si>
    <t>(3)</t>
  </si>
  <si>
    <t>(4)</t>
  </si>
  <si>
    <t>(5)=(4)/(1)*(2)</t>
  </si>
  <si>
    <t>(6)=(4)/(1)*(3)</t>
  </si>
  <si>
    <t>全市合计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</si>
  <si>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</si>
  <si>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</si>
  <si>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</si>
  <si>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</si>
  <si>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</si>
  <si>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</si>
  <si>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</si>
  <si>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预拨2022年新冠病毒疫苗及接种费用中央补助(第二批）资金表</t>
    <phoneticPr fontId="10" type="noConversion"/>
  </si>
  <si>
    <t>备注：按照下达的中央补助资金，结合2020年各县（市、区）基本医疗保险参保人数比例进行分配。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</si>
</sst>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/>
  </cellStyleXfs>
  <cellXfs count="46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49" fontId="1" fillId="0" borderId="0" xfId="0" applyNumberFormat="1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ill="1" applyBorder="1" applyAlignment="1"/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38" fontId="5" fillId="0" borderId="1" xfId="0" applyNumberFormat="1" applyFont="1" applyFill="1" applyBorder="1" applyAlignment="1">
      <alignment horizontal="center" vertical="center"/>
    </xf>
    <xf numFmtId="38" fontId="4" fillId="0" borderId="1" xfId="2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/>
    </xf>
    <xf numFmtId="38" fontId="4" fillId="0" borderId="1" xfId="0" applyNumberFormat="1" applyFont="1" applyFill="1" applyBorder="1" applyAlignment="1">
      <alignment horizontal="center" vertical="center"/>
    </xf>
    <xf numFmtId="38" fontId="4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176" fontId="7" fillId="0" borderId="6" xfId="0" applyNumberFormat="1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</xf>
  </cellXfs>
  <cellStyles count="3">
    <cellStyle name="0,0_x005f_x000d__x005f_x000a_NA_x005f_x000d__x005f_x000a_" xfId="2"/>
    <cellStyle name="常规" xfId="0" builtinId="0"/>
    <cellStyle name="常规_江门市医疗保险覆盖率目标任务完成进度月报表201006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workbookViewId="0">
      <selection activeCell="L7" sqref="L7"/>
    </sheetView>
  </sheetViews>
  <sheetFormatPr defaultColWidth="7.875" defaultRowHeight="14.25"/>
  <cols>
    <col min="1" max="1" width="13.625" style="4" customWidth="1"/>
    <col min="2" max="4" width="13.5" style="5" customWidth="1"/>
    <col min="5" max="7" width="18.75" style="1" customWidth="1"/>
    <col min="8" max="8" width="7.875" style="1"/>
    <col min="9" max="10" width="14.375" style="1" customWidth="1"/>
    <col min="11" max="11" width="14" style="1" customWidth="1"/>
    <col min="12" max="12" width="19.625" style="1" customWidth="1"/>
    <col min="13" max="13" width="8.375" style="1"/>
    <col min="14" max="16384" width="7.875" style="1"/>
  </cols>
  <sheetData>
    <row r="1" spans="1:7" ht="18.95" customHeight="1">
      <c r="A1" s="20" t="s">
        <v>0</v>
      </c>
    </row>
    <row r="2" spans="1:7" ht="41.1" customHeight="1">
      <c r="A2" s="21" t="s">
        <v>24</v>
      </c>
      <c r="B2" s="21"/>
      <c r="C2" s="21"/>
      <c r="D2" s="21"/>
      <c r="E2" s="21"/>
      <c r="F2" s="21"/>
      <c r="G2" s="21"/>
    </row>
    <row r="3" spans="1:7" ht="24" customHeight="1" thickBot="1">
      <c r="B3" s="6"/>
      <c r="C3" s="6"/>
      <c r="D3" s="6"/>
      <c r="E3" s="6"/>
      <c r="F3" s="6"/>
      <c r="G3" s="7" t="s">
        <v>1</v>
      </c>
    </row>
    <row r="4" spans="1:7" ht="32.1" customHeight="1">
      <c r="A4" s="24" t="s">
        <v>2</v>
      </c>
      <c r="B4" s="22" t="s">
        <v>3</v>
      </c>
      <c r="C4" s="22"/>
      <c r="D4" s="27"/>
      <c r="E4" s="32" t="s">
        <v>4</v>
      </c>
      <c r="F4" s="33" t="s">
        <v>5</v>
      </c>
      <c r="G4" s="34" t="s">
        <v>6</v>
      </c>
    </row>
    <row r="5" spans="1:7" ht="45" customHeight="1">
      <c r="A5" s="24"/>
      <c r="B5" s="19" t="s">
        <v>7</v>
      </c>
      <c r="C5" s="19" t="s">
        <v>8</v>
      </c>
      <c r="D5" s="28" t="s">
        <v>9</v>
      </c>
      <c r="E5" s="35"/>
      <c r="F5" s="26"/>
      <c r="G5" s="36"/>
    </row>
    <row r="6" spans="1:7" s="2" customFormat="1" ht="23.1" customHeight="1">
      <c r="A6" s="25"/>
      <c r="B6" s="8" t="s">
        <v>10</v>
      </c>
      <c r="C6" s="8" t="s">
        <v>11</v>
      </c>
      <c r="D6" s="29" t="s">
        <v>12</v>
      </c>
      <c r="E6" s="37" t="s">
        <v>13</v>
      </c>
      <c r="F6" s="9" t="s">
        <v>14</v>
      </c>
      <c r="G6" s="38" t="s">
        <v>15</v>
      </c>
    </row>
    <row r="7" spans="1:7" s="3" customFormat="1" ht="30" customHeight="1">
      <c r="A7" s="10" t="s">
        <v>16</v>
      </c>
      <c r="B7" s="11">
        <f>SUM(B8:B14)</f>
        <v>3956058</v>
      </c>
      <c r="C7" s="11">
        <f>SUM(C8:C14)</f>
        <v>1471799</v>
      </c>
      <c r="D7" s="30">
        <f>SUM(D8:D14)</f>
        <v>2484259</v>
      </c>
      <c r="E7" s="39">
        <v>6920000</v>
      </c>
      <c r="F7" s="12">
        <f>SUM(F8:F14)</f>
        <v>2829999</v>
      </c>
      <c r="G7" s="40">
        <f>SUM(G8:G14)</f>
        <v>4090001</v>
      </c>
    </row>
    <row r="8" spans="1:7" ht="30" customHeight="1">
      <c r="A8" s="13" t="s">
        <v>17</v>
      </c>
      <c r="B8" s="14">
        <f t="shared" ref="B8:B14" si="0">SUM(C8:D8)</f>
        <v>624832</v>
      </c>
      <c r="C8" s="15">
        <v>414563</v>
      </c>
      <c r="D8" s="31">
        <v>210269</v>
      </c>
      <c r="E8" s="41">
        <v>1379195</v>
      </c>
      <c r="F8" s="16">
        <f t="shared" ref="F8:F14" si="1">ROUND(E8/B8*C8,0)</f>
        <v>915067</v>
      </c>
      <c r="G8" s="42">
        <f t="shared" ref="G8:G14" si="2">ROUND(E8/B8*D8,0)</f>
        <v>464128</v>
      </c>
    </row>
    <row r="9" spans="1:7" ht="30" customHeight="1">
      <c r="A9" s="13" t="s">
        <v>18</v>
      </c>
      <c r="B9" s="14">
        <f t="shared" si="0"/>
        <v>239079</v>
      </c>
      <c r="C9" s="17">
        <v>163832</v>
      </c>
      <c r="D9" s="31">
        <v>75247</v>
      </c>
      <c r="E9" s="41">
        <v>549005</v>
      </c>
      <c r="F9" s="16">
        <f t="shared" si="1"/>
        <v>376213</v>
      </c>
      <c r="G9" s="42">
        <f t="shared" si="2"/>
        <v>172792</v>
      </c>
    </row>
    <row r="10" spans="1:7" ht="30" customHeight="1">
      <c r="A10" s="13" t="s">
        <v>19</v>
      </c>
      <c r="B10" s="14">
        <f t="shared" si="0"/>
        <v>756118</v>
      </c>
      <c r="C10" s="17">
        <v>324802</v>
      </c>
      <c r="D10" s="31">
        <v>431316</v>
      </c>
      <c r="E10" s="41">
        <v>1445949</v>
      </c>
      <c r="F10" s="16">
        <f t="shared" si="1"/>
        <v>621129</v>
      </c>
      <c r="G10" s="42">
        <f t="shared" si="2"/>
        <v>824820</v>
      </c>
    </row>
    <row r="11" spans="1:7" ht="30" customHeight="1">
      <c r="A11" s="13" t="s">
        <v>20</v>
      </c>
      <c r="B11" s="14">
        <f t="shared" si="0"/>
        <v>849862</v>
      </c>
      <c r="C11" s="18">
        <v>161188</v>
      </c>
      <c r="D11" s="31">
        <v>688674</v>
      </c>
      <c r="E11" s="41">
        <v>1121592</v>
      </c>
      <c r="F11" s="16">
        <f t="shared" si="1"/>
        <v>212725</v>
      </c>
      <c r="G11" s="42">
        <f t="shared" si="2"/>
        <v>908867</v>
      </c>
    </row>
    <row r="12" spans="1:7" ht="30" customHeight="1">
      <c r="A12" s="13" t="s">
        <v>21</v>
      </c>
      <c r="B12" s="14">
        <f t="shared" si="0"/>
        <v>620705</v>
      </c>
      <c r="C12" s="17">
        <v>149229</v>
      </c>
      <c r="D12" s="31">
        <v>471476</v>
      </c>
      <c r="E12" s="41">
        <v>1043327</v>
      </c>
      <c r="F12" s="16">
        <f t="shared" si="1"/>
        <v>250835</v>
      </c>
      <c r="G12" s="42">
        <f t="shared" si="2"/>
        <v>792492</v>
      </c>
    </row>
    <row r="13" spans="1:7" ht="30" customHeight="1">
      <c r="A13" s="13" t="s">
        <v>22</v>
      </c>
      <c r="B13" s="14">
        <f t="shared" si="0"/>
        <v>406972</v>
      </c>
      <c r="C13" s="17">
        <v>171988</v>
      </c>
      <c r="D13" s="31">
        <v>234984</v>
      </c>
      <c r="E13" s="41">
        <v>828691</v>
      </c>
      <c r="F13" s="16">
        <f t="shared" si="1"/>
        <v>350208</v>
      </c>
      <c r="G13" s="42">
        <f t="shared" si="2"/>
        <v>478483</v>
      </c>
    </row>
    <row r="14" spans="1:7" ht="30" customHeight="1" thickBot="1">
      <c r="A14" s="13" t="s">
        <v>23</v>
      </c>
      <c r="B14" s="14">
        <f t="shared" si="0"/>
        <v>458490</v>
      </c>
      <c r="C14" s="17">
        <v>86197</v>
      </c>
      <c r="D14" s="31">
        <v>372293</v>
      </c>
      <c r="E14" s="43">
        <v>552241</v>
      </c>
      <c r="F14" s="44">
        <f t="shared" si="1"/>
        <v>103822</v>
      </c>
      <c r="G14" s="45">
        <f t="shared" si="2"/>
        <v>448419</v>
      </c>
    </row>
    <row r="16" spans="1:7" ht="32.25" customHeight="1">
      <c r="A16" s="23" t="s">
        <v>25</v>
      </c>
      <c r="B16" s="23"/>
      <c r="C16" s="23"/>
      <c r="D16" s="23"/>
      <c r="E16" s="23"/>
      <c r="F16" s="23"/>
      <c r="G16" s="23"/>
    </row>
  </sheetData>
  <sheetProtection selectLockedCells="1" selectUnlockedCells="1"/>
  <mergeCells count="7">
    <mergeCell ref="A2:G2"/>
    <mergeCell ref="B4:D4"/>
    <mergeCell ref="A16:G16"/>
    <mergeCell ref="A4:A6"/>
    <mergeCell ref="E4:E5"/>
    <mergeCell ref="F4:F5"/>
    <mergeCell ref="G4:G5"/>
  </mergeCells>
  <phoneticPr fontId="10" type="noConversion"/>
  <pageMargins left="0.75" right="0.75" top="1" bottom="1" header="0.51180555555555596" footer="0.51180555555555596"/>
  <pageSetup paperSize="9" scale="73" orientation="portrait" horizontalDpi="300" verticalDpi="300" r:id="rId1"/>
  <headerFooter scaleWithDoc="0" alignWithMargins="0"/>
  <ignoredErrors>
    <ignoredError sqref="B8:B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7.875" defaultRowHeight="14.25"/>
  <cols>
    <col min="1" max="16384" width="7.875" style="1"/>
  </cols>
  <sheetData/>
  <sheetProtection selectLockedCells="1" selectUnlockedCells="1"/>
  <phoneticPr fontId="10" type="noConversion"/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7.875" defaultRowHeight="14.25"/>
  <cols>
    <col min="1" max="16384" width="7.875" style="1"/>
  </cols>
  <sheetData/>
  <sheetProtection selectLockedCells="1" selectUnlockedCells="1"/>
  <phoneticPr fontId="10" type="noConversion"/>
  <pageMargins left="0.75" right="0.75" top="1" bottom="1" header="0.51180555555555596" footer="0.51180555555555596"/>
  <pageSetup paperSize="9"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梁绮琦</cp:lastModifiedBy>
  <cp:revision>1</cp:revision>
  <cp:lastPrinted>2023-01-30T04:14:37Z</cp:lastPrinted>
  <dcterms:created xsi:type="dcterms:W3CDTF">2022-04-30T09:49:00Z</dcterms:created>
  <dcterms:modified xsi:type="dcterms:W3CDTF">2023-02-01T08:31:06Z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DC0624298EC144D68B100FAC738CA0A9</vt:lpwstr>
  </property>
</Properties>
</file>