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<sst xmlns="http://schemas.openxmlformats.org/spreadsheetml/2006/main" count="28" uniqueCount="20">
  <si>
    <t>附件3</t>
  </si>
  <si>
    <t>提前下达2023年珠三角地区义务教育阶段残疾学生课本费补助资金明细表</t>
  </si>
  <si>
    <t>地区</t>
  </si>
  <si>
    <t>珠三角城市</t>
  </si>
  <si>
    <t>珠三角农村</t>
  </si>
  <si>
    <t>此次提前下达金额（万元）</t>
  </si>
  <si>
    <t>21-22学年城市特殊教育
学校义务教育在校生数（人）</t>
  </si>
  <si>
    <t>补助标准（元/人）</t>
  </si>
  <si>
    <t>21-22学年农村特殊教育
学校义务教育在校生数（人）</t>
  </si>
  <si>
    <t>合计</t>
  </si>
  <si>
    <t>小学</t>
  </si>
  <si>
    <t>初中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</si>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</sst>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7">
    <numFmt numFmtId="176" formatCode="0.0_);[Red]\(0.0\)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30" borderId="2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3" fillId="32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S7" sqref="S7"/>
    </sheetView>
  </sheetViews>
  <sheetFormatPr defaultColWidth="9" defaultRowHeight="14.25"/>
  <sheetData>
    <row r="1" ht="18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9"/>
      <c r="L1" s="10"/>
    </row>
    <row r="2" ht="24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4" t="s">
        <v>3</v>
      </c>
      <c r="C3" s="4"/>
      <c r="D3" s="4"/>
      <c r="E3" s="4"/>
      <c r="F3" s="4"/>
      <c r="G3" s="5" t="s">
        <v>4</v>
      </c>
      <c r="H3" s="5"/>
      <c r="I3" s="5"/>
      <c r="J3" s="5"/>
      <c r="K3" s="11"/>
      <c r="L3" s="12" t="s">
        <v>5</v>
      </c>
    </row>
    <row r="4" spans="1:12">
      <c r="A4" s="4"/>
      <c r="B4" s="5" t="s">
        <v>6</v>
      </c>
      <c r="C4" s="5"/>
      <c r="D4" s="5"/>
      <c r="E4" s="5" t="s">
        <v>7</v>
      </c>
      <c r="F4" s="5"/>
      <c r="G4" s="5" t="s">
        <v>8</v>
      </c>
      <c r="H4" s="5"/>
      <c r="I4" s="5"/>
      <c r="J4" s="5" t="s">
        <v>7</v>
      </c>
      <c r="K4" s="11"/>
      <c r="L4" s="12"/>
    </row>
    <row r="5" spans="1:12">
      <c r="A5" s="4"/>
      <c r="B5" s="4" t="s">
        <v>9</v>
      </c>
      <c r="C5" s="4" t="s">
        <v>10</v>
      </c>
      <c r="D5" s="4" t="s">
        <v>11</v>
      </c>
      <c r="E5" s="4" t="s">
        <v>10</v>
      </c>
      <c r="F5" s="4" t="s">
        <v>11</v>
      </c>
      <c r="G5" s="4" t="s">
        <v>9</v>
      </c>
      <c r="H5" s="4" t="s">
        <v>10</v>
      </c>
      <c r="I5" s="4" t="s">
        <v>11</v>
      </c>
      <c r="J5" s="4" t="s">
        <v>10</v>
      </c>
      <c r="K5" s="13" t="s">
        <v>11</v>
      </c>
      <c r="L5" s="14"/>
    </row>
    <row r="6" spans="1:12">
      <c r="A6" s="4"/>
      <c r="B6" s="4">
        <f t="shared" ref="B6:L6" si="0">SUM(B7:B14)</f>
        <v>703</v>
      </c>
      <c r="C6" s="4">
        <f t="shared" si="0"/>
        <v>485</v>
      </c>
      <c r="D6" s="4">
        <f t="shared" si="0"/>
        <v>218</v>
      </c>
      <c r="E6" s="4">
        <f t="shared" si="0"/>
        <v>937.5</v>
      </c>
      <c r="F6" s="4">
        <f t="shared" si="0"/>
        <v>1567.5</v>
      </c>
      <c r="G6" s="4">
        <f t="shared" si="0"/>
        <v>397</v>
      </c>
      <c r="H6" s="4">
        <f t="shared" si="0"/>
        <v>251</v>
      </c>
      <c r="I6" s="4">
        <f t="shared" si="0"/>
        <v>146</v>
      </c>
      <c r="J6" s="4">
        <f t="shared" si="0"/>
        <v>1620</v>
      </c>
      <c r="K6" s="4">
        <f t="shared" si="0"/>
        <v>2460</v>
      </c>
      <c r="L6" s="4">
        <f t="shared" si="0"/>
        <v>18.6</v>
      </c>
    </row>
    <row r="7" spans="1:12">
      <c r="A7" s="6" t="s">
        <v>12</v>
      </c>
      <c r="B7" s="6">
        <v>281</v>
      </c>
      <c r="C7" s="6">
        <v>172</v>
      </c>
      <c r="D7" s="6">
        <v>109</v>
      </c>
      <c r="E7" s="7">
        <v>105</v>
      </c>
      <c r="F7" s="7">
        <v>180</v>
      </c>
      <c r="G7" s="7">
        <v>0</v>
      </c>
      <c r="H7" s="6">
        <v>0</v>
      </c>
      <c r="I7" s="6">
        <v>0</v>
      </c>
      <c r="J7" s="15">
        <v>202.5</v>
      </c>
      <c r="K7" s="15">
        <v>307.5</v>
      </c>
      <c r="L7" s="16">
        <f t="shared" ref="L7:L14" si="1">ROUND((C7*E7+D7*F7+H7*J7+I7*K7)/10000,2)</f>
        <v>3.77</v>
      </c>
    </row>
    <row r="8" spans="1:12">
      <c r="A8" s="6" t="s">
        <v>13</v>
      </c>
      <c r="B8" s="6">
        <v>53</v>
      </c>
      <c r="C8" s="6">
        <v>53</v>
      </c>
      <c r="D8" s="6">
        <v>0</v>
      </c>
      <c r="E8" s="7">
        <v>105</v>
      </c>
      <c r="F8" s="7">
        <v>180</v>
      </c>
      <c r="G8" s="7">
        <v>0</v>
      </c>
      <c r="H8" s="6">
        <v>0</v>
      </c>
      <c r="I8" s="6">
        <v>0</v>
      </c>
      <c r="J8" s="15">
        <v>202.5</v>
      </c>
      <c r="K8" s="15">
        <v>307.5</v>
      </c>
      <c r="L8" s="16">
        <f t="shared" si="1"/>
        <v>0.56</v>
      </c>
    </row>
    <row r="9" spans="1:12">
      <c r="A9" s="6" t="s">
        <v>14</v>
      </c>
      <c r="B9" s="6">
        <v>0</v>
      </c>
      <c r="C9" s="6">
        <v>0</v>
      </c>
      <c r="D9" s="6">
        <v>0</v>
      </c>
      <c r="E9" s="7">
        <v>105</v>
      </c>
      <c r="F9" s="7">
        <v>180</v>
      </c>
      <c r="G9" s="7">
        <v>0</v>
      </c>
      <c r="H9" s="6">
        <v>0</v>
      </c>
      <c r="I9" s="6">
        <v>0</v>
      </c>
      <c r="J9" s="15">
        <v>202.5</v>
      </c>
      <c r="K9" s="15">
        <v>307.5</v>
      </c>
      <c r="L9" s="16">
        <f t="shared" si="1"/>
        <v>0</v>
      </c>
    </row>
    <row r="10" spans="1:12">
      <c r="A10" s="6" t="s">
        <v>15</v>
      </c>
      <c r="B10" s="6">
        <v>109</v>
      </c>
      <c r="C10" s="6">
        <v>65</v>
      </c>
      <c r="D10" s="6">
        <v>44</v>
      </c>
      <c r="E10" s="7">
        <v>105</v>
      </c>
      <c r="F10" s="7">
        <v>180</v>
      </c>
      <c r="G10" s="7">
        <v>0</v>
      </c>
      <c r="H10" s="6">
        <v>0</v>
      </c>
      <c r="I10" s="6">
        <v>0</v>
      </c>
      <c r="J10" s="15">
        <v>202.5</v>
      </c>
      <c r="K10" s="15">
        <v>307.5</v>
      </c>
      <c r="L10" s="16">
        <f t="shared" si="1"/>
        <v>1.47</v>
      </c>
    </row>
    <row r="11" spans="1:12">
      <c r="A11" s="6" t="s">
        <v>16</v>
      </c>
      <c r="B11" s="6">
        <v>0</v>
      </c>
      <c r="C11" s="6">
        <v>0</v>
      </c>
      <c r="D11" s="6">
        <v>0</v>
      </c>
      <c r="E11" s="7">
        <v>105</v>
      </c>
      <c r="F11" s="7">
        <v>180</v>
      </c>
      <c r="G11" s="7">
        <v>305</v>
      </c>
      <c r="H11" s="6">
        <v>185</v>
      </c>
      <c r="I11" s="6">
        <v>120</v>
      </c>
      <c r="J11" s="15">
        <v>202.5</v>
      </c>
      <c r="K11" s="15">
        <v>307.5</v>
      </c>
      <c r="L11" s="16">
        <f t="shared" si="1"/>
        <v>7.44</v>
      </c>
    </row>
    <row r="12" spans="1:12">
      <c r="A12" s="6" t="s">
        <v>17</v>
      </c>
      <c r="B12" s="6">
        <v>150</v>
      </c>
      <c r="C12" s="6">
        <v>109</v>
      </c>
      <c r="D12" s="6">
        <v>41</v>
      </c>
      <c r="E12" s="7">
        <v>105</v>
      </c>
      <c r="F12" s="7">
        <v>180</v>
      </c>
      <c r="G12" s="7">
        <v>0</v>
      </c>
      <c r="H12" s="6">
        <v>0</v>
      </c>
      <c r="I12" s="6">
        <v>0</v>
      </c>
      <c r="J12" s="15">
        <v>202.5</v>
      </c>
      <c r="K12" s="15">
        <v>307.5</v>
      </c>
      <c r="L12" s="16">
        <f t="shared" si="1"/>
        <v>1.88</v>
      </c>
    </row>
    <row r="13" spans="1:12">
      <c r="A13" s="6" t="s">
        <v>18</v>
      </c>
      <c r="B13" s="6">
        <v>110</v>
      </c>
      <c r="C13" s="6">
        <v>86</v>
      </c>
      <c r="D13" s="6">
        <v>24</v>
      </c>
      <c r="E13" s="7">
        <v>105</v>
      </c>
      <c r="F13" s="7">
        <v>180</v>
      </c>
      <c r="G13" s="7">
        <v>0</v>
      </c>
      <c r="H13" s="6">
        <v>0</v>
      </c>
      <c r="I13" s="6">
        <v>0</v>
      </c>
      <c r="J13" s="15">
        <v>202.5</v>
      </c>
      <c r="K13" s="15">
        <v>307.5</v>
      </c>
      <c r="L13" s="16">
        <f t="shared" si="1"/>
        <v>1.34</v>
      </c>
    </row>
    <row r="14" spans="1:12">
      <c r="A14" s="6" t="s">
        <v>19</v>
      </c>
      <c r="B14" s="6">
        <v>0</v>
      </c>
      <c r="C14" s="6">
        <v>0</v>
      </c>
      <c r="D14" s="6">
        <v>0</v>
      </c>
      <c r="E14" s="8">
        <v>202.5</v>
      </c>
      <c r="F14" s="8">
        <v>307.5</v>
      </c>
      <c r="G14" s="7">
        <v>92</v>
      </c>
      <c r="H14" s="6">
        <v>66</v>
      </c>
      <c r="I14" s="6">
        <v>26</v>
      </c>
      <c r="J14" s="15">
        <v>202.5</v>
      </c>
      <c r="K14" s="15">
        <v>307.5</v>
      </c>
      <c r="L14" s="16">
        <f t="shared" si="1"/>
        <v>2.14</v>
      </c>
    </row>
  </sheetData>
  <mergeCells count="9">
    <mergeCell ref="A2:L2"/>
    <mergeCell ref="B3:F3"/>
    <mergeCell ref="G3:K3"/>
    <mergeCell ref="B4:D4"/>
    <mergeCell ref="E4:F4"/>
    <mergeCell ref="G4:I4"/>
    <mergeCell ref="J4:K4"/>
    <mergeCell ref="A3:A5"/>
    <mergeCell ref="L3:L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莫丽云</dc:creator>
  <cp:lastModifiedBy>莫丽云</cp:lastModifiedBy>
  <dcterms:created xsi:type="dcterms:W3CDTF">2024-10-09T17:57:22Z</dcterms:created>
  <dcterms:modified xsi:type="dcterms:W3CDTF">2024-10-09T17:57:52Z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24C7B9E67A2B778B82530667A439C7B0</vt:lpwstr>
  </property>
  <property fmtid="{D5CDD505-2E9C-101B-9397-08002B2CF9AE}" pid="3" name="KSOProductBuildVer">
    <vt:lpwstr>2052-11.8.2.11961</vt:lpwstr>
  </property>
</Properties>
</file>