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附件2" sheetId="7" r:id="rId1"/>
  </sheets>
  <definedNames>
    <definedName name="_xlnm._FilterDatabase" localSheetId="0" hidden="1">附件2!$A$3:$W$8</definedName>
    <definedName name="_xlnm.Print_Area" localSheetId="0">附件2!$A$1:$U$8</definedName>
    <definedName name="_xlnm.Print_Titles" localSheetId="0">附件2!$3:$4</definedName>
  </definedNames>
  <calcPr calcId="144525" concurrentCalc="0"/>
</workbook>
</file>

<file path=xl/calcChain.xml><?xml version="1.0" encoding="utf-8"?>
<calcChain xmlns="http://schemas.openxmlformats.org/spreadsheetml/2006/main">
  <c r="T8" i="7" l="1"/>
  <c r="S8" i="7"/>
  <c r="Q8" i="7"/>
  <c r="T7" i="7"/>
  <c r="S7" i="7"/>
  <c r="Q7" i="7"/>
  <c r="T6" i="7"/>
  <c r="S6" i="7"/>
  <c r="Q6" i="7"/>
  <c r="T5" i="7"/>
</calcChain>
</file>

<file path=xl/sharedStrings.xml><?xml version="1.0" encoding="utf-8"?>
<sst xmlns="http://schemas.openxmlformats.org/spreadsheetml/2006/main" count="33" uniqueCount="23">
  <si>
    <t>附件2</t>
  </si>
  <si>
    <t>2023年山区和农村边远地区学校教师生活补助资金清算明细表</t>
  </si>
  <si>
    <t>序号</t>
  </si>
  <si>
    <t>县区</t>
  </si>
  <si>
    <t>地区编码</t>
  </si>
  <si>
    <t>合计
（2021年底）</t>
  </si>
  <si>
    <t>普通高中</t>
  </si>
  <si>
    <t>完全中学</t>
  </si>
  <si>
    <t>初中</t>
  </si>
  <si>
    <t>小学</t>
  </si>
  <si>
    <t>幼儿园</t>
  </si>
  <si>
    <t>省补助比例</t>
  </si>
  <si>
    <t>清算2022年补助资金（万元）</t>
  </si>
  <si>
    <t>核定下达2022年的补助资金（万元）</t>
  </si>
  <si>
    <t>核定提前下达2023年补助资金（万元）</t>
  </si>
  <si>
    <t>清算后2023年省财政应下达补助资金（万元）</t>
  </si>
  <si>
    <t>备注</t>
  </si>
  <si>
    <t>教职工</t>
  </si>
  <si>
    <t>专任教师</t>
  </si>
  <si>
    <t>江门市</t>
  </si>
  <si>
    <t>台山市</t>
  </si>
  <si>
    <t>开平市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</si>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</sst>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_ * #,##0.00_ ;_ * \-#,##0.00_ ;_ * &quot;-&quot;??_ ;_ @_ "/>
    <numFmt numFmtId="180" formatCode="0.00_);[Red]\(0.00\)"/>
    <numFmt numFmtId="181" formatCode="0_ "/>
  </numFmts>
  <fonts count="11">
    <font>
      <sz val="12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name val="Helv"/>
      <family val="2"/>
    </font>
    <font>
      <sz val="11"/>
      <color indexed="8"/>
      <name val="等线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9" fillId="0" borderId="0">
      <alignment vertical="center"/>
    </xf>
  </cellStyleXfs>
  <cellXfs count="32">
    <xf numFmtId="0" fontId="0" fillId="0" borderId="0" xfId="0"/>
    <xf numFmtId="0" fontId="1" fillId="0" borderId="0" xfId="1" applyFont="1" applyAlignment="1">
      <alignment vertical="center" wrapText="1"/>
    </xf>
    <xf numFmtId="180" fontId="1" fillId="0" borderId="0" xfId="1" applyNumberFormat="1" applyFont="1" applyFill="1" applyAlignment="1">
      <alignment vertical="center" wrapText="1"/>
    </xf>
    <xf numFmtId="181" fontId="1" fillId="0" borderId="0" xfId="1" applyNumberFormat="1" applyFont="1" applyAlignment="1">
      <alignment vertical="center" wrapText="1"/>
    </xf>
    <xf numFmtId="49" fontId="0" fillId="0" borderId="0" xfId="1" applyNumberFormat="1" applyFont="1" applyAlignment="1">
      <alignment vertical="center" wrapText="1"/>
    </xf>
    <xf numFmtId="0" fontId="0" fillId="0" borderId="0" xfId="1" applyFont="1" applyAlignment="1">
      <alignment vertical="center" wrapText="1"/>
    </xf>
    <xf numFmtId="18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180" fontId="1" fillId="0" borderId="0" xfId="1" applyNumberFormat="1" applyFont="1" applyFill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178" fontId="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80" fontId="2" fillId="0" borderId="0" xfId="1" applyNumberFormat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80" fontId="3" fillId="0" borderId="1" xfId="1" applyNumberFormat="1" applyFont="1" applyBorder="1" applyAlignment="1">
      <alignment horizontal="center" vertical="center" wrapText="1"/>
    </xf>
    <xf numFmtId="180" fontId="4" fillId="0" borderId="2" xfId="1" applyNumberFormat="1" applyFont="1" applyFill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1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4" xfId="3"/>
    <cellStyle name="常规_农村教师测算" xfId="1"/>
    <cellStyle name="样式 1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U8" sqref="A1:U8"/>
    </sheetView>
  </sheetViews>
  <sheetFormatPr defaultColWidth="9" defaultRowHeight="14.25"/>
  <cols>
    <col min="1" max="1" width="5.25" style="1" customWidth="1"/>
    <col min="2" max="2" width="9" style="1" customWidth="1"/>
    <col min="3" max="3" width="8.5" style="1" customWidth="1"/>
    <col min="4" max="5" width="7.625" style="2" customWidth="1"/>
    <col min="6" max="15" width="7.625" style="1" customWidth="1"/>
    <col min="16" max="16" width="5.625" style="1" customWidth="1"/>
    <col min="17" max="17" width="11" style="3" customWidth="1"/>
    <col min="18" max="18" width="12" style="4" customWidth="1"/>
    <col min="19" max="19" width="11.375" style="5" customWidth="1"/>
    <col min="20" max="20" width="18.875" style="5" bestFit="1" customWidth="1"/>
    <col min="21" max="21" width="7.125" style="1" customWidth="1"/>
    <col min="22" max="22" width="9" style="5"/>
    <col min="23" max="23" width="10.375" style="5"/>
    <col min="24" max="16384" width="9" style="5"/>
  </cols>
  <sheetData>
    <row r="1" spans="1:21" ht="24.6" customHeight="1">
      <c r="A1" s="20" t="s">
        <v>0</v>
      </c>
      <c r="B1" s="20"/>
      <c r="C1" s="20"/>
      <c r="D1" s="21"/>
      <c r="E1" s="21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24.6" customHeight="1">
      <c r="A2" s="22" t="s">
        <v>1</v>
      </c>
      <c r="B2" s="22"/>
      <c r="C2" s="22"/>
      <c r="D2" s="23"/>
      <c r="E2" s="23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3.1" customHeight="1">
      <c r="A3" s="27" t="s">
        <v>2</v>
      </c>
      <c r="B3" s="27" t="s">
        <v>3</v>
      </c>
      <c r="C3" s="27" t="s">
        <v>4</v>
      </c>
      <c r="D3" s="24" t="s">
        <v>5</v>
      </c>
      <c r="E3" s="25"/>
      <c r="F3" s="26" t="s">
        <v>6</v>
      </c>
      <c r="G3" s="26"/>
      <c r="H3" s="26" t="s">
        <v>7</v>
      </c>
      <c r="I3" s="26"/>
      <c r="J3" s="26" t="s">
        <v>8</v>
      </c>
      <c r="K3" s="26"/>
      <c r="L3" s="26" t="s">
        <v>9</v>
      </c>
      <c r="M3" s="26"/>
      <c r="N3" s="26" t="s">
        <v>10</v>
      </c>
      <c r="O3" s="26"/>
      <c r="P3" s="27" t="s">
        <v>11</v>
      </c>
      <c r="Q3" s="29" t="s">
        <v>12</v>
      </c>
      <c r="R3" s="27" t="s">
        <v>13</v>
      </c>
      <c r="S3" s="27" t="s">
        <v>14</v>
      </c>
      <c r="T3" s="27" t="s">
        <v>15</v>
      </c>
      <c r="U3" s="30" t="s">
        <v>16</v>
      </c>
    </row>
    <row r="4" spans="1:21" ht="32.1" customHeight="1">
      <c r="A4" s="28"/>
      <c r="B4" s="28"/>
      <c r="C4" s="27"/>
      <c r="D4" s="6" t="s">
        <v>17</v>
      </c>
      <c r="E4" s="6" t="s">
        <v>18</v>
      </c>
      <c r="F4" s="7" t="s">
        <v>17</v>
      </c>
      <c r="G4" s="7" t="s">
        <v>18</v>
      </c>
      <c r="H4" s="7" t="s">
        <v>17</v>
      </c>
      <c r="I4" s="7" t="s">
        <v>18</v>
      </c>
      <c r="J4" s="7" t="s">
        <v>17</v>
      </c>
      <c r="K4" s="7" t="s">
        <v>18</v>
      </c>
      <c r="L4" s="7" t="s">
        <v>17</v>
      </c>
      <c r="M4" s="7" t="s">
        <v>18</v>
      </c>
      <c r="N4" s="7" t="s">
        <v>17</v>
      </c>
      <c r="O4" s="7" t="s">
        <v>18</v>
      </c>
      <c r="P4" s="27"/>
      <c r="Q4" s="29"/>
      <c r="R4" s="28"/>
      <c r="S4" s="28"/>
      <c r="T4" s="28"/>
      <c r="U4" s="31"/>
    </row>
    <row r="5" spans="1:21" ht="24" customHeight="1">
      <c r="A5" s="8"/>
      <c r="B5" s="9" t="s">
        <v>19</v>
      </c>
      <c r="C5" s="8"/>
      <c r="D5" s="10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6"/>
      <c r="R5" s="16"/>
      <c r="S5" s="16"/>
      <c r="T5" s="17">
        <f>T6+T7+T8</f>
        <v>4688.3999999999996</v>
      </c>
      <c r="U5" s="18"/>
    </row>
    <row r="6" spans="1:21" ht="24" customHeight="1">
      <c r="A6" s="12">
        <v>1</v>
      </c>
      <c r="B6" s="12" t="s">
        <v>20</v>
      </c>
      <c r="C6" s="12">
        <v>613005</v>
      </c>
      <c r="D6" s="13">
        <v>3204</v>
      </c>
      <c r="E6" s="13">
        <v>3113</v>
      </c>
      <c r="F6" s="12">
        <v>0</v>
      </c>
      <c r="G6" s="12">
        <v>0</v>
      </c>
      <c r="H6" s="12">
        <v>125</v>
      </c>
      <c r="I6" s="12">
        <v>120</v>
      </c>
      <c r="J6" s="12">
        <v>1512</v>
      </c>
      <c r="K6" s="12">
        <v>1485</v>
      </c>
      <c r="L6" s="12">
        <v>1567</v>
      </c>
      <c r="M6" s="12">
        <v>1508</v>
      </c>
      <c r="N6" s="12">
        <v>0</v>
      </c>
      <c r="O6" s="12">
        <v>0</v>
      </c>
      <c r="P6" s="12">
        <v>0.5</v>
      </c>
      <c r="Q6" s="19">
        <f>ROUND((D6*1000*12*P6)/10000,2)</f>
        <v>1922.4</v>
      </c>
      <c r="R6" s="19">
        <v>1926</v>
      </c>
      <c r="S6" s="19">
        <f>ROUND((D6*1000*12*P6)/10000,2)</f>
        <v>1922.4</v>
      </c>
      <c r="T6" s="17">
        <f>Q6-R6+S6</f>
        <v>1918.8</v>
      </c>
      <c r="U6" s="18"/>
    </row>
    <row r="7" spans="1:21" ht="24" customHeight="1">
      <c r="A7" s="12">
        <v>2</v>
      </c>
      <c r="B7" s="12" t="s">
        <v>21</v>
      </c>
      <c r="C7" s="12">
        <v>613006</v>
      </c>
      <c r="D7" s="13">
        <v>2849</v>
      </c>
      <c r="E7" s="13">
        <v>2768</v>
      </c>
      <c r="F7" s="12">
        <v>586</v>
      </c>
      <c r="G7" s="12">
        <v>575</v>
      </c>
      <c r="H7" s="12">
        <v>132</v>
      </c>
      <c r="I7" s="12">
        <v>132</v>
      </c>
      <c r="J7" s="12">
        <v>754</v>
      </c>
      <c r="K7" s="12">
        <v>727</v>
      </c>
      <c r="L7" s="12">
        <v>1377</v>
      </c>
      <c r="M7" s="12">
        <v>1334</v>
      </c>
      <c r="N7" s="12">
        <v>0</v>
      </c>
      <c r="O7" s="12">
        <v>0</v>
      </c>
      <c r="P7" s="12">
        <v>0.5</v>
      </c>
      <c r="Q7" s="19">
        <f>ROUND((D7*1000*12*P7)/10000,2)</f>
        <v>1709.4</v>
      </c>
      <c r="R7" s="19">
        <v>1635</v>
      </c>
      <c r="S7" s="19">
        <f>ROUND((D7*1000*12*P7)/10000,2)</f>
        <v>1709.4</v>
      </c>
      <c r="T7" s="17">
        <f>Q7-R7+S7</f>
        <v>1783.8</v>
      </c>
      <c r="U7" s="18"/>
    </row>
    <row r="8" spans="1:21" ht="24" customHeight="1">
      <c r="A8" s="12">
        <v>3</v>
      </c>
      <c r="B8" s="12" t="s">
        <v>22</v>
      </c>
      <c r="C8" s="12">
        <v>613008</v>
      </c>
      <c r="D8" s="13">
        <v>1671</v>
      </c>
      <c r="E8" s="13">
        <v>1671</v>
      </c>
      <c r="F8" s="12">
        <v>0</v>
      </c>
      <c r="G8" s="12">
        <v>0</v>
      </c>
      <c r="H8" s="12">
        <v>177</v>
      </c>
      <c r="I8" s="12">
        <v>177</v>
      </c>
      <c r="J8" s="12">
        <v>382</v>
      </c>
      <c r="K8" s="12">
        <v>382</v>
      </c>
      <c r="L8" s="12">
        <v>1112</v>
      </c>
      <c r="M8" s="12">
        <v>1112</v>
      </c>
      <c r="N8" s="12">
        <v>0</v>
      </c>
      <c r="O8" s="12">
        <v>0</v>
      </c>
      <c r="P8" s="12">
        <v>0.5</v>
      </c>
      <c r="Q8" s="19">
        <f>ROUND((D8*1000*12*P8)/10000,2)</f>
        <v>1002.6</v>
      </c>
      <c r="R8" s="19">
        <v>1019.4</v>
      </c>
      <c r="S8" s="19">
        <f>ROUND((D8*1000*12*P8)/10000,2)</f>
        <v>1002.6</v>
      </c>
      <c r="T8" s="17">
        <f>Q8-R8+S8</f>
        <v>985.8</v>
      </c>
      <c r="U8" s="18"/>
    </row>
    <row r="9" spans="1:21">
      <c r="B9" s="14"/>
      <c r="C9" s="14"/>
      <c r="D9" s="15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21">
      <c r="B10" s="14"/>
      <c r="C10" s="14"/>
      <c r="D10" s="15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21">
      <c r="B11" s="14"/>
      <c r="C11" s="14"/>
      <c r="D11" s="15"/>
      <c r="E11" s="15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21">
      <c r="B12" s="14"/>
      <c r="C12" s="14"/>
      <c r="D12" s="15"/>
      <c r="E12" s="15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21">
      <c r="B13" s="14"/>
      <c r="C13" s="14"/>
      <c r="D13" s="15"/>
      <c r="E13" s="15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21">
      <c r="B14" s="14"/>
      <c r="C14" s="14"/>
      <c r="D14" s="15"/>
      <c r="E14" s="15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21">
      <c r="B15" s="14"/>
      <c r="C15" s="14"/>
      <c r="D15" s="15"/>
      <c r="E15" s="15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1">
      <c r="B16" s="14"/>
      <c r="C16" s="14"/>
      <c r="D16" s="15"/>
      <c r="E16" s="15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5">
      <c r="B17" s="14"/>
      <c r="C17" s="14"/>
      <c r="D17" s="15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>
      <c r="B18" s="14"/>
      <c r="C18" s="14"/>
      <c r="D18" s="15"/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>
      <c r="B19" s="14"/>
      <c r="C19" s="14"/>
      <c r="D19" s="15"/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>
      <c r="B20" s="14"/>
      <c r="C20" s="14"/>
      <c r="D20" s="15"/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>
      <c r="B21" s="14"/>
      <c r="C21" s="14"/>
      <c r="D21" s="15"/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>
      <c r="B22" s="14"/>
      <c r="C22" s="14"/>
      <c r="D22" s="15"/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>
      <c r="B23" s="14"/>
      <c r="C23" s="14"/>
      <c r="D23" s="15"/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5">
      <c r="B24" s="14"/>
      <c r="C24" s="14"/>
      <c r="D24" s="15"/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>
      <c r="B25" s="14"/>
      <c r="C25" s="14"/>
      <c r="D25" s="15"/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>
      <c r="B26" s="14"/>
      <c r="C26" s="14"/>
      <c r="D26" s="15"/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5">
      <c r="B27" s="14"/>
      <c r="C27" s="14"/>
      <c r="D27" s="15"/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>
      <c r="B28" s="14"/>
      <c r="C28" s="14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>
      <c r="B29" s="14"/>
      <c r="C29" s="14"/>
      <c r="D29" s="15"/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>
      <c r="B30" s="14"/>
      <c r="C30" s="14"/>
      <c r="D30" s="15"/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>
      <c r="B31" s="14"/>
      <c r="C31" s="14"/>
      <c r="D31" s="15"/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>
      <c r="B32" s="14"/>
      <c r="C32" s="14"/>
      <c r="D32" s="15"/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>
      <c r="B33" s="14"/>
      <c r="C33" s="14"/>
      <c r="D33" s="15"/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>
      <c r="B34" s="14"/>
      <c r="C34" s="14"/>
      <c r="D34" s="15"/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>
      <c r="B35" s="14"/>
      <c r="C35" s="14"/>
      <c r="D35" s="15"/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>
      <c r="B36" s="14"/>
      <c r="C36" s="14"/>
      <c r="D36" s="15"/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>
      <c r="B37" s="14"/>
      <c r="C37" s="14"/>
      <c r="D37" s="15"/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>
      <c r="B38" s="14"/>
      <c r="C38" s="14"/>
      <c r="D38" s="15"/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>
      <c r="B39" s="14"/>
      <c r="C39" s="14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>
      <c r="B40" s="14"/>
      <c r="C40" s="14"/>
      <c r="D40" s="15"/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>
      <c r="B41" s="14"/>
      <c r="C41" s="14"/>
      <c r="D41" s="15"/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>
      <c r="B42" s="14"/>
      <c r="C42" s="14"/>
      <c r="D42" s="15"/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>
      <c r="B43" s="14"/>
      <c r="C43" s="14"/>
      <c r="D43" s="15"/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>
      <c r="B44" s="14"/>
      <c r="C44" s="14"/>
      <c r="D44" s="15"/>
      <c r="E44" s="15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2:15">
      <c r="B45" s="14"/>
      <c r="C45" s="14"/>
      <c r="D45" s="15"/>
      <c r="E45" s="15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>
      <c r="B46" s="14"/>
      <c r="C46" s="14"/>
      <c r="D46" s="15"/>
      <c r="E46" s="15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>
      <c r="B47" s="14"/>
      <c r="C47" s="14"/>
      <c r="D47" s="15"/>
      <c r="E47" s="15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5">
      <c r="B48" s="14"/>
      <c r="C48" s="14"/>
      <c r="D48" s="15"/>
      <c r="E48" s="15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>
      <c r="B49" s="14"/>
      <c r="C49" s="14"/>
      <c r="D49" s="15"/>
      <c r="E49" s="15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>
      <c r="B50" s="14"/>
      <c r="C50" s="14"/>
      <c r="D50" s="15"/>
      <c r="E50" s="15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>
      <c r="B51" s="14"/>
      <c r="C51" s="14"/>
      <c r="D51" s="15"/>
      <c r="E51" s="15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>
      <c r="B52" s="14"/>
      <c r="C52" s="14"/>
      <c r="D52" s="15"/>
      <c r="E52" s="15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>
      <c r="B53" s="14"/>
      <c r="C53" s="14"/>
      <c r="D53" s="15"/>
      <c r="E53" s="15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2:15">
      <c r="B54" s="14"/>
      <c r="C54" s="14"/>
      <c r="D54" s="15"/>
      <c r="E54" s="15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2:15">
      <c r="B55" s="14"/>
      <c r="C55" s="14"/>
      <c r="D55" s="15"/>
      <c r="E55" s="15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2:15">
      <c r="B56" s="14"/>
      <c r="C56" s="14"/>
      <c r="D56" s="15"/>
      <c r="E56" s="15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>
      <c r="B57" s="14"/>
      <c r="C57" s="14"/>
      <c r="D57" s="15"/>
      <c r="E57" s="15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>
      <c r="B58" s="14"/>
      <c r="C58" s="14"/>
      <c r="D58" s="15"/>
      <c r="E58" s="15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2:15">
      <c r="B59" s="14"/>
      <c r="C59" s="14"/>
      <c r="D59" s="15"/>
      <c r="E59" s="15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>
      <c r="B60" s="14"/>
      <c r="C60" s="14"/>
      <c r="D60" s="15"/>
      <c r="E60" s="15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>
      <c r="B61" s="14"/>
      <c r="C61" s="14"/>
      <c r="D61" s="15"/>
      <c r="E61" s="15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2:15">
      <c r="B62" s="14"/>
      <c r="C62" s="14"/>
      <c r="D62" s="15"/>
      <c r="E62" s="15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2:15">
      <c r="B63" s="14"/>
      <c r="C63" s="14"/>
      <c r="D63" s="15"/>
      <c r="E63" s="15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2:15">
      <c r="B64" s="14"/>
      <c r="C64" s="14"/>
      <c r="D64" s="15"/>
      <c r="E64" s="15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2:15">
      <c r="B65" s="14"/>
      <c r="C65" s="14"/>
      <c r="D65" s="15"/>
      <c r="E65" s="15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>
      <c r="B66" s="14"/>
      <c r="C66" s="14"/>
      <c r="D66" s="15"/>
      <c r="E66" s="15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>
      <c r="B67" s="14"/>
      <c r="C67" s="14"/>
      <c r="D67" s="15"/>
      <c r="E67" s="15"/>
      <c r="F67" s="14"/>
      <c r="G67" s="14"/>
      <c r="H67" s="14"/>
      <c r="I67" s="14"/>
      <c r="J67" s="14"/>
      <c r="K67" s="14"/>
      <c r="L67" s="14"/>
      <c r="M67" s="14"/>
      <c r="N67" s="14"/>
      <c r="O67" s="14"/>
    </row>
  </sheetData>
  <mergeCells count="17">
    <mergeCell ref="U3:U4"/>
    <mergeCell ref="A1:U1"/>
    <mergeCell ref="A2:U2"/>
    <mergeCell ref="D3:E3"/>
    <mergeCell ref="F3:G3"/>
    <mergeCell ref="H3:I3"/>
    <mergeCell ref="J3:K3"/>
    <mergeCell ref="L3:M3"/>
    <mergeCell ref="N3:O3"/>
    <mergeCell ref="A3:A4"/>
    <mergeCell ref="B3:B4"/>
    <mergeCell ref="C3:C4"/>
    <mergeCell ref="P3:P4"/>
    <mergeCell ref="Q3:Q4"/>
    <mergeCell ref="R3:R4"/>
    <mergeCell ref="S3:S4"/>
    <mergeCell ref="T3:T4"/>
  </mergeCells>
  <phoneticPr fontId="10" type="noConversion"/>
  <printOptions horizontalCentered="1"/>
  <pageMargins left="0.30625000000000002" right="0.118055555555556" top="0.42777777777777798" bottom="0.51180555555555596" header="0.50763888888888897" footer="0.27500000000000002"/>
  <pageSetup paperSize="9" scale="74" fitToHeight="0" orientation="landscape" horizontalDpi="300" verticalDpi="300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邝健华</cp:lastModifiedBy>
  <cp:lastPrinted>2022-12-27T11:46:15Z</cp:lastPrinted>
  <dcterms:created xsi:type="dcterms:W3CDTF">1996-12-17T09:32:00Z</dcterms:created>
  <dcterms:modified xsi:type="dcterms:W3CDTF">2022-12-27T11:46:19Z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ubyTemplateID">
    <vt:lpwstr>14</vt:lpwstr>
  </property>
</Properties>
</file>