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-1" sheetId="3" r:id="rId1"/>
    <sheet name="附件1-2" sheetId="1" r:id="rId2"/>
  </sheets>
  <definedNames>
    <definedName name="_xlnm._FilterDatabase" localSheetId="1" hidden="1">'附件1-2'!$A$5:$IH$21</definedName>
    <definedName name="_xlnm.Print_Titles" localSheetId="1">'附件1-2'!$4:$5</definedName>
    <definedName name="_xlnm._FilterDatabase" localSheetId="0" hidden="1">'附件1-1'!$A$5:$IH$70</definedName>
    <definedName name="_xlnm.Print_Titles" localSheetId="0">'附件1-1'!$4:$5</definedName>
  </definedNames>
  <calcPr calcId="144525"/>
</workbook>
</file>

<file path=xl/sharedStrings.xml><?xml version="1.0" encoding="utf-8"?>
<sst xmlns="http://schemas.openxmlformats.org/spreadsheetml/2006/main" count="246" uniqueCount="68">
  <si>
    <t>附件1-1：</t>
  </si>
  <si>
    <t>提前下达2023年城乡免费义务教育补助经费安排表</t>
  </si>
  <si>
    <t>单位：万元</t>
  </si>
  <si>
    <t>序号</t>
  </si>
  <si>
    <t>地区</t>
  </si>
  <si>
    <t>项目名称</t>
  </si>
  <si>
    <t>功能分类科目</t>
  </si>
  <si>
    <t>金额</t>
  </si>
  <si>
    <t>备注</t>
  </si>
  <si>
    <t>江门市合计</t>
  </si>
  <si>
    <t>江门市本级</t>
  </si>
  <si>
    <t>下达2023年城乡义务教育公用经费（中央）（江门市）</t>
  </si>
  <si>
    <t>2300245教育共同财政事权转移支付支出</t>
  </si>
  <si>
    <t>详见附件1-2</t>
  </si>
  <si>
    <t>下达2023年城乡义务教育公用经费（省级）（江门市）</t>
  </si>
  <si>
    <t>2023年免费教科书（中央）（江门市）</t>
  </si>
  <si>
    <t>2023年义务教育学生生活费补助资金-中央资金</t>
  </si>
  <si>
    <t>2023年义务教育学生生活费补助资金（省级）</t>
  </si>
  <si>
    <t>市本级小计</t>
  </si>
  <si>
    <t>蓬江区</t>
  </si>
  <si>
    <t>下达2023年城乡义务教育公用经费（中央）（蓬江区）</t>
  </si>
  <si>
    <t>下达2023年城乡义务教育公用经费（省级）（蓬江区）</t>
  </si>
  <si>
    <t>2023年中央财政支持义务教育补助经费（综合奖补项目）</t>
  </si>
  <si>
    <t>2023年免费教科书（中央）（蓬江区）</t>
  </si>
  <si>
    <t>蓬江区小计</t>
  </si>
  <si>
    <t>江海区</t>
  </si>
  <si>
    <t>下达2023年城乡义务教育公用经费（中央）（江海区）</t>
  </si>
  <si>
    <t>下达2023年城乡义务教育公用经费（省级）（江海区）</t>
  </si>
  <si>
    <t>2023年免费教科书（中央）（江海区）</t>
  </si>
  <si>
    <t>江海区小计</t>
  </si>
  <si>
    <t>新会区</t>
  </si>
  <si>
    <t>下达2023年城乡义务教育公用经费（中央）（新会区）</t>
  </si>
  <si>
    <t>下达2023年城乡义务教育公用经费（省级）（新会区）</t>
  </si>
  <si>
    <t>2023年免费教科书（中央）（新会区）</t>
  </si>
  <si>
    <t>2023年中小学校舍安全保障长效机制补助资金-中央</t>
  </si>
  <si>
    <t>提前下达2023年中小学校舍安全保障长效机制补助资金-省级</t>
  </si>
  <si>
    <t>新会区小计</t>
  </si>
  <si>
    <t>台山市</t>
  </si>
  <si>
    <t>下达2023年城乡义务教育公用经费（中央）（台山市）</t>
  </si>
  <si>
    <t>下达2023年城乡义务教育公用经费（省级）（台山市）</t>
  </si>
  <si>
    <t>2023年免费教科书（中央）（台山市）</t>
  </si>
  <si>
    <t>2023年农村义务教育学生营养改善计划膳食补助资金</t>
  </si>
  <si>
    <t>台山市小计</t>
  </si>
  <si>
    <t>开平市</t>
  </si>
  <si>
    <t>下达2023年城乡义务教育公用经费（中央）（开平市）</t>
  </si>
  <si>
    <t>下达2023年城乡义务教育公用经费（省级）（开平市）</t>
  </si>
  <si>
    <t>2023年免费教科书（中央）（开平市）</t>
  </si>
  <si>
    <t>开平市小计</t>
  </si>
  <si>
    <t>鹤山市</t>
  </si>
  <si>
    <t>下达2023年城乡义务教育公用经费（中央）（鹤山市）</t>
  </si>
  <si>
    <t>下达2023年城乡义务教育公用经费（省级）（鹤山市）</t>
  </si>
  <si>
    <t>2023年免费教科书（中央）（鹤山市）</t>
  </si>
  <si>
    <t>鹤山市小计</t>
  </si>
  <si>
    <t>恩平市</t>
  </si>
  <si>
    <t>下达2023年城乡义务教育公用经费（中央）（恩平市）</t>
  </si>
  <si>
    <t>下达2023年城乡义务教育公用经费（省级）（恩平市）</t>
  </si>
  <si>
    <t>恩平市小计</t>
  </si>
  <si>
    <t>附件1-2：</t>
  </si>
  <si>
    <t>市本级提前下达2023年城乡免费义务教育补助经费明细表</t>
  </si>
  <si>
    <t>单位：元</t>
  </si>
  <si>
    <t>单位</t>
  </si>
  <si>
    <t>市本级合计</t>
  </si>
  <si>
    <t>江门市教育局</t>
  </si>
  <si>
    <t>2050203初中教育</t>
  </si>
  <si>
    <t>2050202小学教育</t>
  </si>
  <si>
    <t>江门市第一中学景贤学校</t>
  </si>
  <si>
    <t>江门市体育运动学校</t>
  </si>
  <si>
    <t>江门市特殊教育学校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</si>
</sst>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0" fillId="0" borderId="0"/>
    <xf numFmtId="0" fontId="7" fillId="14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1" fillId="0" borderId="0" xfId="33" applyFont="1" applyFill="1" applyAlignment="1">
      <alignment horizontal="left" vertical="center"/>
    </xf>
    <xf numFmtId="0" fontId="2" fillId="0" borderId="0" xfId="52">
      <alignment vertical="center"/>
    </xf>
    <xf numFmtId="0" fontId="2" fillId="0" borderId="0" xfId="52" applyFill="1">
      <alignment vertical="center"/>
    </xf>
    <xf numFmtId="0" fontId="3" fillId="0" borderId="0" xfId="52" applyFont="1" applyAlignment="1">
      <alignment horizontal="center" vertical="center"/>
    </xf>
    <xf numFmtId="177" fontId="0" fillId="0" borderId="0" xfId="33" applyNumberFormat="1" applyFill="1">
      <alignment vertical="center"/>
    </xf>
    <xf numFmtId="0" fontId="0" fillId="0" borderId="0" xfId="33" applyFill="1">
      <alignment vertical="center"/>
    </xf>
    <xf numFmtId="0" fontId="4" fillId="0" borderId="1" xfId="52" applyFont="1" applyBorder="1" applyAlignment="1">
      <alignment horizontal="right" vertical="center"/>
    </xf>
    <xf numFmtId="0" fontId="5" fillId="0" borderId="2" xfId="33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2" fillId="0" borderId="2" xfId="52" applyFill="1" applyBorder="1" applyAlignment="1">
      <alignment horizontal="center" vertical="center"/>
    </xf>
    <xf numFmtId="0" fontId="5" fillId="0" borderId="3" xfId="33" applyFont="1" applyFill="1" applyBorder="1" applyAlignment="1">
      <alignment horizontal="center" vertical="center"/>
    </xf>
    <xf numFmtId="0" fontId="5" fillId="0" borderId="4" xfId="33" applyFont="1" applyFill="1" applyBorder="1" applyAlignment="1">
      <alignment horizontal="center" vertical="center"/>
    </xf>
    <xf numFmtId="0" fontId="5" fillId="0" borderId="5" xfId="3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33" applyFont="1" applyFill="1" applyBorder="1" applyAlignment="1">
      <alignment horizontal="center" vertical="center" wrapText="1"/>
    </xf>
    <xf numFmtId="41" fontId="7" fillId="0" borderId="2" xfId="52" applyNumberFormat="1" applyFont="1" applyFill="1" applyBorder="1" applyAlignment="1">
      <alignment vertical="center" wrapText="1"/>
    </xf>
    <xf numFmtId="176" fontId="7" fillId="0" borderId="2" xfId="8" applyNumberFormat="1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 wrapText="1"/>
    </xf>
    <xf numFmtId="0" fontId="2" fillId="0" borderId="0" xfId="54">
      <alignment vertical="center"/>
    </xf>
    <xf numFmtId="0" fontId="2" fillId="0" borderId="0" xfId="54" applyFill="1">
      <alignment vertical="center"/>
    </xf>
    <xf numFmtId="0" fontId="0" fillId="0" borderId="2" xfId="0" applyBorder="1" applyAlignment="1">
      <alignment vertical="center" wrapText="1"/>
    </xf>
    <xf numFmtId="0" fontId="1" fillId="0" borderId="2" xfId="33" applyFont="1" applyFill="1" applyBorder="1" applyAlignment="1">
      <alignment horizontal="center" vertical="center"/>
    </xf>
    <xf numFmtId="41" fontId="6" fillId="0" borderId="2" xfId="52" applyNumberFormat="1" applyFont="1" applyFill="1" applyBorder="1">
      <alignment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2" xfId="5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2" xfId="33" applyFont="1" applyFill="1" applyBorder="1" applyAlignment="1">
      <alignment horizontal="center" vertical="center"/>
    </xf>
    <xf numFmtId="43" fontId="7" fillId="0" borderId="2" xfId="8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3" xfId="33" applyFont="1" applyFill="1" applyBorder="1" applyAlignment="1">
      <alignment horizontal="center" vertical="center"/>
    </xf>
    <xf numFmtId="0" fontId="7" fillId="0" borderId="4" xfId="33" applyFont="1" applyFill="1" applyBorder="1" applyAlignment="1">
      <alignment horizontal="center" vertical="center"/>
    </xf>
    <xf numFmtId="0" fontId="7" fillId="0" borderId="5" xfId="33" applyFont="1" applyFill="1" applyBorder="1" applyAlignment="1">
      <alignment horizontal="center" vertical="center"/>
    </xf>
    <xf numFmtId="43" fontId="8" fillId="0" borderId="2" xfId="8" applyFont="1" applyFill="1" applyBorder="1" applyAlignment="1">
      <alignment horizontal="center" vertical="center"/>
    </xf>
    <xf numFmtId="0" fontId="9" fillId="0" borderId="2" xfId="33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33" applyFont="1" applyFill="1" applyBorder="1" applyAlignment="1">
      <alignment horizontal="center" vertical="center" wrapText="1"/>
    </xf>
    <xf numFmtId="0" fontId="9" fillId="0" borderId="4" xfId="33" applyFont="1" applyFill="1" applyBorder="1" applyAlignment="1">
      <alignment horizontal="center" vertical="center" wrapText="1"/>
    </xf>
    <xf numFmtId="0" fontId="9" fillId="0" borderId="5" xfId="33" applyFont="1" applyFill="1" applyBorder="1" applyAlignment="1">
      <alignment horizontal="center" vertical="center" wrapText="1"/>
    </xf>
    <xf numFmtId="0" fontId="9" fillId="0" borderId="3" xfId="33" applyFont="1" applyFill="1" applyBorder="1" applyAlignment="1">
      <alignment horizontal="center" vertical="center"/>
    </xf>
    <xf numFmtId="0" fontId="9" fillId="0" borderId="4" xfId="33" applyFont="1" applyFill="1" applyBorder="1" applyAlignment="1">
      <alignment horizontal="center" vertical="center"/>
    </xf>
    <xf numFmtId="0" fontId="9" fillId="0" borderId="5" xfId="33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2012年全省义务教育在校生数情况表(报省财政厅）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  <cellStyle name="常规 4 2" xfId="56"/>
    <cellStyle name="常规 5" xfId="57"/>
    <cellStyle name="常规_单位信息表" xfId="58"/>
    <cellStyle name="千位分隔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70"/>
  <sheetViews>
    <sheetView tabSelected="1" workbookViewId="0">
      <selection activeCell="E12" sqref="E12"/>
    </sheetView>
  </sheetViews>
  <sheetFormatPr defaultColWidth="9" defaultRowHeight="14.25"/>
  <cols>
    <col min="1" max="1" width="8.125" customWidth="1"/>
    <col min="2" max="2" width="13.5" customWidth="1"/>
    <col min="3" max="3" width="19.375" customWidth="1"/>
    <col min="4" max="4" width="16.875" customWidth="1"/>
    <col min="5" max="5" width="13.5" customWidth="1"/>
    <col min="6" max="6" width="9.625" customWidth="1"/>
  </cols>
  <sheetData>
    <row r="1" ht="18" customHeight="1" spans="1:242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0"/>
      <c r="IA1" s="20"/>
      <c r="IB1" s="20"/>
      <c r="IC1" s="20"/>
      <c r="ID1" s="20"/>
      <c r="IE1" s="20"/>
      <c r="IF1" s="20"/>
      <c r="IG1" s="20"/>
      <c r="IH1" s="20"/>
    </row>
    <row r="2" ht="20.25" spans="1:242">
      <c r="A2" s="4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6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ht="18" customHeight="1" spans="2:242">
      <c r="B3" s="4"/>
      <c r="C3" s="4"/>
      <c r="D3" s="4"/>
      <c r="E3" s="7" t="s">
        <v>2</v>
      </c>
      <c r="F3" s="7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ht="22" customHeight="1" spans="1:242">
      <c r="A4" s="8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0"/>
      <c r="IA4" s="20"/>
      <c r="IB4" s="20"/>
      <c r="IC4" s="20"/>
      <c r="ID4" s="20"/>
      <c r="IE4" s="20"/>
      <c r="IF4" s="20"/>
      <c r="IG4" s="20"/>
      <c r="IH4" s="20"/>
    </row>
    <row r="5" ht="16" customHeight="1" spans="1:242">
      <c r="A5" s="8"/>
      <c r="B5" s="8"/>
      <c r="C5" s="9"/>
      <c r="D5" s="9"/>
      <c r="E5" s="10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0"/>
      <c r="IA5" s="20"/>
      <c r="IB5" s="20"/>
      <c r="IC5" s="20"/>
      <c r="ID5" s="20"/>
      <c r="IE5" s="20"/>
      <c r="IF5" s="20"/>
      <c r="IG5" s="20"/>
      <c r="IH5" s="20"/>
    </row>
    <row r="6" ht="33" customHeight="1" spans="1:242">
      <c r="A6" s="22"/>
      <c r="B6" s="23" t="s">
        <v>9</v>
      </c>
      <c r="C6" s="24"/>
      <c r="D6" s="24"/>
      <c r="E6" s="25">
        <f>E12+E19+E26+E35+E44+E53+E62+E70</f>
        <v>51315.16</v>
      </c>
      <c r="F6" s="2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21"/>
      <c r="IA6" s="21"/>
      <c r="IB6" s="21"/>
      <c r="IC6" s="21"/>
      <c r="ID6" s="21"/>
      <c r="IE6" s="21"/>
      <c r="IF6" s="21"/>
      <c r="IG6" s="21"/>
      <c r="IH6" s="21"/>
    </row>
    <row r="7" ht="45" customHeight="1" spans="1:242">
      <c r="A7" s="27">
        <v>1</v>
      </c>
      <c r="B7" s="28" t="s">
        <v>10</v>
      </c>
      <c r="C7" s="17" t="s">
        <v>11</v>
      </c>
      <c r="D7" s="17" t="s">
        <v>12</v>
      </c>
      <c r="E7" s="29">
        <v>278</v>
      </c>
      <c r="F7" s="19" t="s">
        <v>13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21"/>
      <c r="IA7" s="21"/>
      <c r="IB7" s="21"/>
      <c r="IC7" s="21"/>
      <c r="ID7" s="21"/>
      <c r="IE7" s="21"/>
      <c r="IF7" s="21"/>
      <c r="IG7" s="21"/>
      <c r="IH7" s="21"/>
    </row>
    <row r="8" ht="45" customHeight="1" spans="1:242">
      <c r="A8" s="30"/>
      <c r="B8" s="28" t="s">
        <v>10</v>
      </c>
      <c r="C8" s="17" t="s">
        <v>14</v>
      </c>
      <c r="D8" s="17" t="s">
        <v>12</v>
      </c>
      <c r="E8" s="29">
        <v>426</v>
      </c>
      <c r="F8" s="19" t="s">
        <v>13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21"/>
      <c r="IA8" s="21"/>
      <c r="IB8" s="21"/>
      <c r="IC8" s="21"/>
      <c r="ID8" s="21"/>
      <c r="IE8" s="21"/>
      <c r="IF8" s="21"/>
      <c r="IG8" s="21"/>
      <c r="IH8" s="21"/>
    </row>
    <row r="9" ht="45" customHeight="1" spans="1:242">
      <c r="A9" s="30"/>
      <c r="B9" s="28" t="s">
        <v>10</v>
      </c>
      <c r="C9" s="17" t="s">
        <v>15</v>
      </c>
      <c r="D9" s="17" t="s">
        <v>12</v>
      </c>
      <c r="E9" s="29">
        <v>130.18</v>
      </c>
      <c r="F9" s="19" t="s">
        <v>13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21"/>
      <c r="IA9" s="21"/>
      <c r="IB9" s="21"/>
      <c r="IC9" s="21"/>
      <c r="ID9" s="21"/>
      <c r="IE9" s="21"/>
      <c r="IF9" s="21"/>
      <c r="IG9" s="21"/>
      <c r="IH9" s="21"/>
    </row>
    <row r="10" ht="45" customHeight="1" spans="1:242">
      <c r="A10" s="30"/>
      <c r="B10" s="28" t="s">
        <v>10</v>
      </c>
      <c r="C10" s="17" t="s">
        <v>16</v>
      </c>
      <c r="D10" s="17" t="s">
        <v>12</v>
      </c>
      <c r="E10" s="29">
        <v>4</v>
      </c>
      <c r="F10" s="19" t="s">
        <v>13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21"/>
      <c r="IA10" s="21"/>
      <c r="IB10" s="21"/>
      <c r="IC10" s="21"/>
      <c r="ID10" s="21"/>
      <c r="IE10" s="21"/>
      <c r="IF10" s="21"/>
      <c r="IG10" s="21"/>
      <c r="IH10" s="21"/>
    </row>
    <row r="11" ht="45" customHeight="1" spans="1:242">
      <c r="A11" s="30"/>
      <c r="B11" s="28" t="s">
        <v>10</v>
      </c>
      <c r="C11" s="17" t="s">
        <v>17</v>
      </c>
      <c r="D11" s="17" t="s">
        <v>12</v>
      </c>
      <c r="E11" s="29">
        <v>9</v>
      </c>
      <c r="F11" s="19" t="s">
        <v>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21"/>
      <c r="IA11" s="21"/>
      <c r="IB11" s="21"/>
      <c r="IC11" s="21"/>
      <c r="ID11" s="21"/>
      <c r="IE11" s="21"/>
      <c r="IF11" s="21"/>
      <c r="IG11" s="21"/>
      <c r="IH11" s="21"/>
    </row>
    <row r="12" ht="29" customHeight="1" spans="1:242">
      <c r="A12" s="31"/>
      <c r="B12" s="32" t="s">
        <v>18</v>
      </c>
      <c r="C12" s="33"/>
      <c r="D12" s="34"/>
      <c r="E12" s="35">
        <f>E7+E8+E9+E10+E11</f>
        <v>847.18</v>
      </c>
      <c r="F12" s="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21"/>
      <c r="IA12" s="21"/>
      <c r="IB12" s="21"/>
      <c r="IC12" s="21"/>
      <c r="ID12" s="21"/>
      <c r="IE12" s="21"/>
      <c r="IF12" s="21"/>
      <c r="IG12" s="21"/>
      <c r="IH12" s="21"/>
    </row>
    <row r="13" ht="45" customHeight="1" spans="1:242">
      <c r="A13" s="27">
        <v>2</v>
      </c>
      <c r="B13" s="36" t="s">
        <v>19</v>
      </c>
      <c r="C13" s="17" t="s">
        <v>20</v>
      </c>
      <c r="D13" s="17" t="s">
        <v>12</v>
      </c>
      <c r="E13" s="29">
        <v>2447</v>
      </c>
      <c r="F13" s="1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21"/>
      <c r="IA13" s="21"/>
      <c r="IB13" s="21"/>
      <c r="IC13" s="21"/>
      <c r="ID13" s="21"/>
      <c r="IE13" s="21"/>
      <c r="IF13" s="21"/>
      <c r="IG13" s="21"/>
      <c r="IH13" s="21"/>
    </row>
    <row r="14" ht="45" customHeight="1" spans="1:242">
      <c r="A14" s="30"/>
      <c r="B14" s="36" t="s">
        <v>19</v>
      </c>
      <c r="C14" s="17" t="s">
        <v>21</v>
      </c>
      <c r="D14" s="17" t="s">
        <v>12</v>
      </c>
      <c r="E14" s="29">
        <v>3761</v>
      </c>
      <c r="F14" s="3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21"/>
      <c r="IA14" s="21"/>
      <c r="IB14" s="21"/>
      <c r="IC14" s="21"/>
      <c r="ID14" s="21"/>
      <c r="IE14" s="21"/>
      <c r="IF14" s="21"/>
      <c r="IG14" s="21"/>
      <c r="IH14" s="21"/>
    </row>
    <row r="15" ht="45" customHeight="1" spans="1:242">
      <c r="A15" s="30"/>
      <c r="B15" s="36" t="s">
        <v>19</v>
      </c>
      <c r="C15" s="17" t="s">
        <v>22</v>
      </c>
      <c r="D15" s="17" t="s">
        <v>12</v>
      </c>
      <c r="E15" s="29">
        <v>558</v>
      </c>
      <c r="F15" s="3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21"/>
      <c r="IA15" s="21"/>
      <c r="IB15" s="21"/>
      <c r="IC15" s="21"/>
      <c r="ID15" s="21"/>
      <c r="IE15" s="21"/>
      <c r="IF15" s="21"/>
      <c r="IG15" s="21"/>
      <c r="IH15" s="21"/>
    </row>
    <row r="16" ht="45" customHeight="1" spans="1:242">
      <c r="A16" s="30"/>
      <c r="B16" s="36" t="s">
        <v>19</v>
      </c>
      <c r="C16" s="17" t="s">
        <v>23</v>
      </c>
      <c r="D16" s="17" t="s">
        <v>12</v>
      </c>
      <c r="E16" s="29">
        <v>1155.72</v>
      </c>
      <c r="F16" s="1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21"/>
      <c r="IA16" s="21"/>
      <c r="IB16" s="21"/>
      <c r="IC16" s="21"/>
      <c r="ID16" s="21"/>
      <c r="IE16" s="21"/>
      <c r="IF16" s="21"/>
      <c r="IG16" s="21"/>
      <c r="IH16" s="21"/>
    </row>
    <row r="17" ht="45" customHeight="1" spans="1:242">
      <c r="A17" s="30"/>
      <c r="B17" s="36" t="s">
        <v>19</v>
      </c>
      <c r="C17" s="17" t="s">
        <v>16</v>
      </c>
      <c r="D17" s="17" t="s">
        <v>12</v>
      </c>
      <c r="E17" s="29">
        <v>14</v>
      </c>
      <c r="F17" s="37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21"/>
      <c r="IA17" s="21"/>
      <c r="IB17" s="21"/>
      <c r="IC17" s="21"/>
      <c r="ID17" s="21"/>
      <c r="IE17" s="21"/>
      <c r="IF17" s="21"/>
      <c r="IG17" s="21"/>
      <c r="IH17" s="21"/>
    </row>
    <row r="18" ht="45" customHeight="1" spans="1:242">
      <c r="A18" s="30"/>
      <c r="B18" s="36" t="s">
        <v>19</v>
      </c>
      <c r="C18" s="17" t="s">
        <v>17</v>
      </c>
      <c r="D18" s="17" t="s">
        <v>12</v>
      </c>
      <c r="E18" s="29">
        <v>23</v>
      </c>
      <c r="F18" s="1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21"/>
      <c r="IA18" s="21"/>
      <c r="IB18" s="21"/>
      <c r="IC18" s="21"/>
      <c r="ID18" s="21"/>
      <c r="IE18" s="21"/>
      <c r="IF18" s="21"/>
      <c r="IG18" s="21"/>
      <c r="IH18" s="21"/>
    </row>
    <row r="19" ht="30" customHeight="1" spans="1:242">
      <c r="A19" s="31"/>
      <c r="B19" s="38" t="s">
        <v>24</v>
      </c>
      <c r="C19" s="39"/>
      <c r="D19" s="40"/>
      <c r="E19" s="35">
        <f>E13+E14+E15+E16+E17+E18</f>
        <v>7958.72</v>
      </c>
      <c r="F19" s="3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21"/>
      <c r="IA19" s="21"/>
      <c r="IB19" s="21"/>
      <c r="IC19" s="21"/>
      <c r="ID19" s="21"/>
      <c r="IE19" s="21"/>
      <c r="IF19" s="21"/>
      <c r="IG19" s="21"/>
      <c r="IH19" s="21"/>
    </row>
    <row r="20" ht="45" customHeight="1" spans="1:242">
      <c r="A20" s="27">
        <v>3</v>
      </c>
      <c r="B20" s="36" t="s">
        <v>25</v>
      </c>
      <c r="C20" s="17" t="s">
        <v>26</v>
      </c>
      <c r="D20" s="17" t="s">
        <v>12</v>
      </c>
      <c r="E20" s="29">
        <v>1010</v>
      </c>
      <c r="F20" s="3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21"/>
      <c r="IA20" s="21"/>
      <c r="IB20" s="21"/>
      <c r="IC20" s="21"/>
      <c r="ID20" s="21"/>
      <c r="IE20" s="21"/>
      <c r="IF20" s="21"/>
      <c r="IG20" s="21"/>
      <c r="IH20" s="21"/>
    </row>
    <row r="21" ht="45" customHeight="1" spans="1:242">
      <c r="A21" s="30"/>
      <c r="B21" s="36" t="s">
        <v>25</v>
      </c>
      <c r="C21" s="17" t="s">
        <v>27</v>
      </c>
      <c r="D21" s="17" t="s">
        <v>12</v>
      </c>
      <c r="E21" s="29">
        <v>1551</v>
      </c>
      <c r="F21" s="3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21"/>
      <c r="IA21" s="21"/>
      <c r="IB21" s="21"/>
      <c r="IC21" s="21"/>
      <c r="ID21" s="21"/>
      <c r="IE21" s="21"/>
      <c r="IF21" s="21"/>
      <c r="IG21" s="21"/>
      <c r="IH21" s="21"/>
    </row>
    <row r="22" ht="45" customHeight="1" spans="1:242">
      <c r="A22" s="30"/>
      <c r="B22" s="36" t="s">
        <v>25</v>
      </c>
      <c r="C22" s="17" t="s">
        <v>22</v>
      </c>
      <c r="D22" s="17" t="s">
        <v>12</v>
      </c>
      <c r="E22" s="29">
        <v>438</v>
      </c>
      <c r="F22" s="3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21"/>
      <c r="IA22" s="21"/>
      <c r="IB22" s="21"/>
      <c r="IC22" s="21"/>
      <c r="ID22" s="21"/>
      <c r="IE22" s="21"/>
      <c r="IF22" s="21"/>
      <c r="IG22" s="21"/>
      <c r="IH22" s="21"/>
    </row>
    <row r="23" ht="45" customHeight="1" spans="1:242">
      <c r="A23" s="30"/>
      <c r="B23" s="36" t="s">
        <v>25</v>
      </c>
      <c r="C23" s="17" t="s">
        <v>28</v>
      </c>
      <c r="D23" s="17" t="s">
        <v>12</v>
      </c>
      <c r="E23" s="29">
        <v>477.2</v>
      </c>
      <c r="F23" s="3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21"/>
      <c r="IA23" s="21"/>
      <c r="IB23" s="21"/>
      <c r="IC23" s="21"/>
      <c r="ID23" s="21"/>
      <c r="IE23" s="21"/>
      <c r="IF23" s="21"/>
      <c r="IG23" s="21"/>
      <c r="IH23" s="21"/>
    </row>
    <row r="24" ht="45" customHeight="1" spans="1:242">
      <c r="A24" s="30"/>
      <c r="B24" s="36" t="s">
        <v>25</v>
      </c>
      <c r="C24" s="17" t="s">
        <v>16</v>
      </c>
      <c r="D24" s="17" t="s">
        <v>12</v>
      </c>
      <c r="E24" s="29">
        <v>9</v>
      </c>
      <c r="F24" s="3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21"/>
      <c r="IA24" s="21"/>
      <c r="IB24" s="21"/>
      <c r="IC24" s="21"/>
      <c r="ID24" s="21"/>
      <c r="IE24" s="21"/>
      <c r="IF24" s="21"/>
      <c r="IG24" s="21"/>
      <c r="IH24" s="21"/>
    </row>
    <row r="25" ht="53" customHeight="1" spans="1:242">
      <c r="A25" s="30"/>
      <c r="B25" s="36" t="s">
        <v>25</v>
      </c>
      <c r="C25" s="17" t="s">
        <v>17</v>
      </c>
      <c r="D25" s="17" t="s">
        <v>12</v>
      </c>
      <c r="E25" s="29">
        <v>17</v>
      </c>
      <c r="F25" s="3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21"/>
      <c r="IA25" s="21"/>
      <c r="IB25" s="21"/>
      <c r="IC25" s="21"/>
      <c r="ID25" s="21"/>
      <c r="IE25" s="21"/>
      <c r="IF25" s="21"/>
      <c r="IG25" s="21"/>
      <c r="IH25" s="21"/>
    </row>
    <row r="26" ht="45" customHeight="1" spans="1:242">
      <c r="A26" s="31"/>
      <c r="B26" s="41" t="s">
        <v>29</v>
      </c>
      <c r="C26" s="42"/>
      <c r="D26" s="43"/>
      <c r="E26" s="35">
        <f>E20+E21+E22+E23+E24+E25</f>
        <v>3502.2</v>
      </c>
      <c r="F26" s="3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21"/>
      <c r="IA26" s="21"/>
      <c r="IB26" s="21"/>
      <c r="IC26" s="21"/>
      <c r="ID26" s="21"/>
      <c r="IE26" s="21"/>
      <c r="IF26" s="21"/>
      <c r="IG26" s="21"/>
      <c r="IH26" s="21"/>
    </row>
    <row r="27" ht="45" customHeight="1" spans="1:242">
      <c r="A27" s="27">
        <v>4</v>
      </c>
      <c r="B27" s="36" t="s">
        <v>30</v>
      </c>
      <c r="C27" s="17" t="s">
        <v>31</v>
      </c>
      <c r="D27" s="17" t="s">
        <v>12</v>
      </c>
      <c r="E27" s="29">
        <v>2758</v>
      </c>
      <c r="F27" s="3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21"/>
      <c r="IA27" s="21"/>
      <c r="IB27" s="21"/>
      <c r="IC27" s="21"/>
      <c r="ID27" s="21"/>
      <c r="IE27" s="21"/>
      <c r="IF27" s="21"/>
      <c r="IG27" s="21"/>
      <c r="IH27" s="21"/>
    </row>
    <row r="28" ht="45" customHeight="1" spans="1:242">
      <c r="A28" s="30"/>
      <c r="B28" s="36" t="s">
        <v>30</v>
      </c>
      <c r="C28" s="17" t="s">
        <v>32</v>
      </c>
      <c r="D28" s="17" t="s">
        <v>12</v>
      </c>
      <c r="E28" s="29">
        <v>4239</v>
      </c>
      <c r="F28" s="3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21"/>
      <c r="IA28" s="21"/>
      <c r="IB28" s="21"/>
      <c r="IC28" s="21"/>
      <c r="ID28" s="21"/>
      <c r="IE28" s="21"/>
      <c r="IF28" s="21"/>
      <c r="IG28" s="21"/>
      <c r="IH28" s="21"/>
    </row>
    <row r="29" ht="45" customHeight="1" spans="1:242">
      <c r="A29" s="30"/>
      <c r="B29" s="36" t="s">
        <v>30</v>
      </c>
      <c r="C29" s="17" t="s">
        <v>22</v>
      </c>
      <c r="D29" s="17" t="s">
        <v>12</v>
      </c>
      <c r="E29" s="29">
        <v>369</v>
      </c>
      <c r="F29" s="3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21"/>
      <c r="IA29" s="21"/>
      <c r="IB29" s="21"/>
      <c r="IC29" s="21"/>
      <c r="ID29" s="21"/>
      <c r="IE29" s="21"/>
      <c r="IF29" s="21"/>
      <c r="IG29" s="21"/>
      <c r="IH29" s="21"/>
    </row>
    <row r="30" ht="45" customHeight="1" spans="1:242">
      <c r="A30" s="30"/>
      <c r="B30" s="36" t="s">
        <v>30</v>
      </c>
      <c r="C30" s="17" t="s">
        <v>33</v>
      </c>
      <c r="D30" s="17" t="s">
        <v>12</v>
      </c>
      <c r="E30" s="29">
        <v>1420.74</v>
      </c>
      <c r="F30" s="3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21"/>
      <c r="IA30" s="21"/>
      <c r="IB30" s="21"/>
      <c r="IC30" s="21"/>
      <c r="ID30" s="21"/>
      <c r="IE30" s="21"/>
      <c r="IF30" s="21"/>
      <c r="IG30" s="21"/>
      <c r="IH30" s="21"/>
    </row>
    <row r="31" ht="62" customHeight="1" spans="1:242">
      <c r="A31" s="30"/>
      <c r="B31" s="36" t="s">
        <v>30</v>
      </c>
      <c r="C31" s="17" t="s">
        <v>16</v>
      </c>
      <c r="D31" s="17" t="s">
        <v>12</v>
      </c>
      <c r="E31" s="29">
        <v>23</v>
      </c>
      <c r="F31" s="3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21"/>
      <c r="IA31" s="21"/>
      <c r="IB31" s="21"/>
      <c r="IC31" s="21"/>
      <c r="ID31" s="21"/>
      <c r="IE31" s="21"/>
      <c r="IF31" s="21"/>
      <c r="IG31" s="21"/>
      <c r="IH31" s="21"/>
    </row>
    <row r="32" ht="62" customHeight="1" spans="1:242">
      <c r="A32" s="30"/>
      <c r="B32" s="36" t="s">
        <v>30</v>
      </c>
      <c r="C32" s="17" t="s">
        <v>17</v>
      </c>
      <c r="D32" s="17" t="s">
        <v>12</v>
      </c>
      <c r="E32" s="29">
        <v>40</v>
      </c>
      <c r="F32" s="3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21"/>
      <c r="IA32" s="21"/>
      <c r="IB32" s="21"/>
      <c r="IC32" s="21"/>
      <c r="ID32" s="21"/>
      <c r="IE32" s="21"/>
      <c r="IF32" s="21"/>
      <c r="IG32" s="21"/>
      <c r="IH32" s="21"/>
    </row>
    <row r="33" ht="54" customHeight="1" spans="1:242">
      <c r="A33" s="30"/>
      <c r="B33" s="36" t="s">
        <v>30</v>
      </c>
      <c r="C33" s="17" t="s">
        <v>34</v>
      </c>
      <c r="D33" s="17" t="s">
        <v>12</v>
      </c>
      <c r="E33" s="29">
        <v>228</v>
      </c>
      <c r="F33" s="3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21"/>
      <c r="IA33" s="21"/>
      <c r="IB33" s="21"/>
      <c r="IC33" s="21"/>
      <c r="ID33" s="21"/>
      <c r="IE33" s="21"/>
      <c r="IF33" s="21"/>
      <c r="IG33" s="21"/>
      <c r="IH33" s="21"/>
    </row>
    <row r="34" ht="62" customHeight="1" spans="1:242">
      <c r="A34" s="30"/>
      <c r="B34" s="36" t="s">
        <v>30</v>
      </c>
      <c r="C34" s="17" t="s">
        <v>35</v>
      </c>
      <c r="D34" s="17" t="s">
        <v>12</v>
      </c>
      <c r="E34" s="29">
        <v>21</v>
      </c>
      <c r="F34" s="3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21"/>
      <c r="IA34" s="21"/>
      <c r="IB34" s="21"/>
      <c r="IC34" s="21"/>
      <c r="ID34" s="21"/>
      <c r="IE34" s="21"/>
      <c r="IF34" s="21"/>
      <c r="IG34" s="21"/>
      <c r="IH34" s="21"/>
    </row>
    <row r="35" ht="55" customHeight="1" spans="1:242">
      <c r="A35" s="31"/>
      <c r="B35" s="41" t="s">
        <v>36</v>
      </c>
      <c r="C35" s="42"/>
      <c r="D35" s="43"/>
      <c r="E35" s="35">
        <f>E27+E28+E29+E30+E31+E32+E33+E34</f>
        <v>9098.74</v>
      </c>
      <c r="F35" s="3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21"/>
      <c r="IA35" s="21"/>
      <c r="IB35" s="21"/>
      <c r="IC35" s="21"/>
      <c r="ID35" s="21"/>
      <c r="IE35" s="21"/>
      <c r="IF35" s="21"/>
      <c r="IG35" s="21"/>
      <c r="IH35" s="21"/>
    </row>
    <row r="36" ht="45" customHeight="1" spans="1:242">
      <c r="A36" s="27">
        <v>5</v>
      </c>
      <c r="B36" s="36" t="s">
        <v>37</v>
      </c>
      <c r="C36" s="17" t="s">
        <v>38</v>
      </c>
      <c r="D36" s="17" t="s">
        <v>12</v>
      </c>
      <c r="E36" s="29">
        <v>2598</v>
      </c>
      <c r="F36" s="3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21"/>
      <c r="IA36" s="21"/>
      <c r="IB36" s="21"/>
      <c r="IC36" s="21"/>
      <c r="ID36" s="21"/>
      <c r="IE36" s="21"/>
      <c r="IF36" s="21"/>
      <c r="IG36" s="21"/>
      <c r="IH36" s="21"/>
    </row>
    <row r="37" ht="45" customHeight="1" spans="1:242">
      <c r="A37" s="30"/>
      <c r="B37" s="36" t="s">
        <v>37</v>
      </c>
      <c r="C37" s="17" t="s">
        <v>39</v>
      </c>
      <c r="D37" s="17" t="s">
        <v>12</v>
      </c>
      <c r="E37" s="29">
        <v>3993</v>
      </c>
      <c r="F37" s="3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21"/>
      <c r="IA37" s="21"/>
      <c r="IB37" s="21"/>
      <c r="IC37" s="21"/>
      <c r="ID37" s="21"/>
      <c r="IE37" s="21"/>
      <c r="IF37" s="21"/>
      <c r="IG37" s="21"/>
      <c r="IH37" s="21"/>
    </row>
    <row r="38" ht="45" customHeight="1" spans="1:242">
      <c r="A38" s="30"/>
      <c r="B38" s="36" t="s">
        <v>37</v>
      </c>
      <c r="C38" s="17" t="s">
        <v>40</v>
      </c>
      <c r="D38" s="17" t="s">
        <v>12</v>
      </c>
      <c r="E38" s="29">
        <v>1112.93</v>
      </c>
      <c r="F38" s="3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21"/>
      <c r="IA38" s="21"/>
      <c r="IB38" s="21"/>
      <c r="IC38" s="21"/>
      <c r="ID38" s="21"/>
      <c r="IE38" s="21"/>
      <c r="IF38" s="21"/>
      <c r="IG38" s="21"/>
      <c r="IH38" s="21"/>
    </row>
    <row r="39" ht="45" customHeight="1" spans="1:242">
      <c r="A39" s="30"/>
      <c r="B39" s="36" t="s">
        <v>37</v>
      </c>
      <c r="C39" s="17" t="s">
        <v>16</v>
      </c>
      <c r="D39" s="17" t="s">
        <v>12</v>
      </c>
      <c r="E39" s="29">
        <v>68</v>
      </c>
      <c r="F39" s="3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21"/>
      <c r="IA39" s="21"/>
      <c r="IB39" s="21"/>
      <c r="IC39" s="21"/>
      <c r="ID39" s="21"/>
      <c r="IE39" s="21"/>
      <c r="IF39" s="21"/>
      <c r="IG39" s="21"/>
      <c r="IH39" s="21"/>
    </row>
    <row r="40" ht="45" customHeight="1" spans="1:242">
      <c r="A40" s="30"/>
      <c r="B40" s="36" t="s">
        <v>37</v>
      </c>
      <c r="C40" s="17" t="s">
        <v>17</v>
      </c>
      <c r="D40" s="17" t="s">
        <v>12</v>
      </c>
      <c r="E40" s="29">
        <v>111</v>
      </c>
      <c r="F40" s="3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21"/>
      <c r="IA40" s="21"/>
      <c r="IB40" s="21"/>
      <c r="IC40" s="21"/>
      <c r="ID40" s="21"/>
      <c r="IE40" s="21"/>
      <c r="IF40" s="21"/>
      <c r="IG40" s="21"/>
      <c r="IH40" s="21"/>
    </row>
    <row r="41" ht="45" customHeight="1" spans="1:242">
      <c r="A41" s="30"/>
      <c r="B41" s="36" t="s">
        <v>37</v>
      </c>
      <c r="C41" s="17" t="s">
        <v>34</v>
      </c>
      <c r="D41" s="17" t="s">
        <v>12</v>
      </c>
      <c r="E41" s="29">
        <v>571</v>
      </c>
      <c r="F41" s="3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21"/>
      <c r="IA41" s="21"/>
      <c r="IB41" s="21"/>
      <c r="IC41" s="21"/>
      <c r="ID41" s="21"/>
      <c r="IE41" s="21"/>
      <c r="IF41" s="21"/>
      <c r="IG41" s="21"/>
      <c r="IH41" s="21"/>
    </row>
    <row r="42" ht="45" customHeight="1" spans="1:242">
      <c r="A42" s="30"/>
      <c r="B42" s="36" t="s">
        <v>37</v>
      </c>
      <c r="C42" s="17" t="s">
        <v>35</v>
      </c>
      <c r="D42" s="17" t="s">
        <v>12</v>
      </c>
      <c r="E42" s="29">
        <v>53</v>
      </c>
      <c r="F42" s="3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21"/>
      <c r="IA42" s="21"/>
      <c r="IB42" s="21"/>
      <c r="IC42" s="21"/>
      <c r="ID42" s="21"/>
      <c r="IE42" s="21"/>
      <c r="IF42" s="21"/>
      <c r="IG42" s="21"/>
      <c r="IH42" s="21"/>
    </row>
    <row r="43" ht="45" customHeight="1" spans="1:242">
      <c r="A43" s="30"/>
      <c r="B43" s="36" t="s">
        <v>37</v>
      </c>
      <c r="C43" s="17" t="s">
        <v>41</v>
      </c>
      <c r="D43" s="17" t="s">
        <v>12</v>
      </c>
      <c r="E43" s="29">
        <v>139</v>
      </c>
      <c r="F43" s="3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21"/>
      <c r="IA43" s="21"/>
      <c r="IB43" s="21"/>
      <c r="IC43" s="21"/>
      <c r="ID43" s="21"/>
      <c r="IE43" s="21"/>
      <c r="IF43" s="21"/>
      <c r="IG43" s="21"/>
      <c r="IH43" s="21"/>
    </row>
    <row r="44" ht="45" customHeight="1" spans="1:242">
      <c r="A44" s="31"/>
      <c r="B44" s="41" t="s">
        <v>42</v>
      </c>
      <c r="C44" s="42"/>
      <c r="D44" s="43"/>
      <c r="E44" s="35">
        <f>E36+E37+E38+E39+E40+E41+E42+E43</f>
        <v>8645.93</v>
      </c>
      <c r="F44" s="3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21"/>
      <c r="IA44" s="21"/>
      <c r="IB44" s="21"/>
      <c r="IC44" s="21"/>
      <c r="ID44" s="21"/>
      <c r="IE44" s="21"/>
      <c r="IF44" s="21"/>
      <c r="IG44" s="21"/>
      <c r="IH44" s="21"/>
    </row>
    <row r="45" ht="45" customHeight="1" spans="1:242">
      <c r="A45" s="27">
        <v>6</v>
      </c>
      <c r="B45" s="36" t="s">
        <v>43</v>
      </c>
      <c r="C45" s="17" t="s">
        <v>44</v>
      </c>
      <c r="D45" s="17" t="s">
        <v>12</v>
      </c>
      <c r="E45" s="29">
        <v>2608</v>
      </c>
      <c r="F45" s="3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21"/>
      <c r="IA45" s="21"/>
      <c r="IB45" s="21"/>
      <c r="IC45" s="21"/>
      <c r="ID45" s="21"/>
      <c r="IE45" s="21"/>
      <c r="IF45" s="21"/>
      <c r="IG45" s="21"/>
      <c r="IH45" s="21"/>
    </row>
    <row r="46" ht="45" customHeight="1" spans="1:242">
      <c r="A46" s="30"/>
      <c r="B46" s="36" t="s">
        <v>43</v>
      </c>
      <c r="C46" s="17" t="s">
        <v>45</v>
      </c>
      <c r="D46" s="17" t="s">
        <v>12</v>
      </c>
      <c r="E46" s="29">
        <v>4009</v>
      </c>
      <c r="F46" s="3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21"/>
      <c r="IA46" s="21"/>
      <c r="IB46" s="21"/>
      <c r="IC46" s="21"/>
      <c r="ID46" s="21"/>
      <c r="IE46" s="21"/>
      <c r="IF46" s="21"/>
      <c r="IG46" s="21"/>
      <c r="IH46" s="21"/>
    </row>
    <row r="47" ht="45" customHeight="1" spans="1:242">
      <c r="A47" s="30"/>
      <c r="B47" s="36" t="s">
        <v>43</v>
      </c>
      <c r="C47" s="17" t="s">
        <v>22</v>
      </c>
      <c r="D47" s="17" t="s">
        <v>12</v>
      </c>
      <c r="E47" s="29">
        <v>223</v>
      </c>
      <c r="F47" s="3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21"/>
      <c r="IA47" s="21"/>
      <c r="IB47" s="21"/>
      <c r="IC47" s="21"/>
      <c r="ID47" s="21"/>
      <c r="IE47" s="21"/>
      <c r="IF47" s="21"/>
      <c r="IG47" s="21"/>
      <c r="IH47" s="21"/>
    </row>
    <row r="48" ht="45" customHeight="1" spans="1:242">
      <c r="A48" s="30"/>
      <c r="B48" s="36" t="s">
        <v>43</v>
      </c>
      <c r="C48" s="17" t="s">
        <v>46</v>
      </c>
      <c r="D48" s="17" t="s">
        <v>12</v>
      </c>
      <c r="E48" s="29">
        <v>1124.5</v>
      </c>
      <c r="F48" s="3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21"/>
      <c r="IA48" s="21"/>
      <c r="IB48" s="21"/>
      <c r="IC48" s="21"/>
      <c r="ID48" s="21"/>
      <c r="IE48" s="21"/>
      <c r="IF48" s="21"/>
      <c r="IG48" s="21"/>
      <c r="IH48" s="21"/>
    </row>
    <row r="49" ht="45" customHeight="1" spans="1:242">
      <c r="A49" s="30"/>
      <c r="B49" s="36" t="s">
        <v>43</v>
      </c>
      <c r="C49" s="17" t="s">
        <v>16</v>
      </c>
      <c r="D49" s="17" t="s">
        <v>12</v>
      </c>
      <c r="E49" s="29">
        <v>20</v>
      </c>
      <c r="F49" s="3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21"/>
      <c r="IA49" s="21"/>
      <c r="IB49" s="21"/>
      <c r="IC49" s="21"/>
      <c r="ID49" s="21"/>
      <c r="IE49" s="21"/>
      <c r="IF49" s="21"/>
      <c r="IG49" s="21"/>
      <c r="IH49" s="21"/>
    </row>
    <row r="50" ht="45" customHeight="1" spans="1:242">
      <c r="A50" s="30"/>
      <c r="B50" s="36" t="s">
        <v>43</v>
      </c>
      <c r="C50" s="17" t="s">
        <v>17</v>
      </c>
      <c r="D50" s="17" t="s">
        <v>12</v>
      </c>
      <c r="E50" s="29">
        <v>33</v>
      </c>
      <c r="F50" s="3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21"/>
      <c r="IA50" s="21"/>
      <c r="IB50" s="21"/>
      <c r="IC50" s="21"/>
      <c r="ID50" s="21"/>
      <c r="IE50" s="21"/>
      <c r="IF50" s="21"/>
      <c r="IG50" s="21"/>
      <c r="IH50" s="21"/>
    </row>
    <row r="51" ht="45" customHeight="1" spans="1:242">
      <c r="A51" s="30"/>
      <c r="B51" s="36" t="s">
        <v>43</v>
      </c>
      <c r="C51" s="17" t="s">
        <v>34</v>
      </c>
      <c r="D51" s="17" t="s">
        <v>12</v>
      </c>
      <c r="E51" s="29">
        <v>530</v>
      </c>
      <c r="F51" s="3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21"/>
      <c r="IA51" s="21"/>
      <c r="IB51" s="21"/>
      <c r="IC51" s="21"/>
      <c r="ID51" s="21"/>
      <c r="IE51" s="21"/>
      <c r="IF51" s="21"/>
      <c r="IG51" s="21"/>
      <c r="IH51" s="21"/>
    </row>
    <row r="52" ht="45" customHeight="1" spans="1:242">
      <c r="A52" s="30"/>
      <c r="B52" s="36" t="s">
        <v>43</v>
      </c>
      <c r="C52" s="17" t="s">
        <v>35</v>
      </c>
      <c r="D52" s="17" t="s">
        <v>12</v>
      </c>
      <c r="E52" s="29">
        <v>49</v>
      </c>
      <c r="F52" s="3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21"/>
      <c r="IA52" s="21"/>
      <c r="IB52" s="21"/>
      <c r="IC52" s="21"/>
      <c r="ID52" s="21"/>
      <c r="IE52" s="21"/>
      <c r="IF52" s="21"/>
      <c r="IG52" s="21"/>
      <c r="IH52" s="21"/>
    </row>
    <row r="53" ht="45" customHeight="1" spans="1:242">
      <c r="A53" s="31"/>
      <c r="B53" s="41" t="s">
        <v>47</v>
      </c>
      <c r="C53" s="42"/>
      <c r="D53" s="43"/>
      <c r="E53" s="35">
        <f>E45+E46+E47+E48+E49+E50+E51+E52</f>
        <v>8596.5</v>
      </c>
      <c r="F53" s="3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21"/>
      <c r="IA53" s="21"/>
      <c r="IB53" s="21"/>
      <c r="IC53" s="21"/>
      <c r="ID53" s="21"/>
      <c r="IE53" s="21"/>
      <c r="IF53" s="21"/>
      <c r="IG53" s="21"/>
      <c r="IH53" s="21"/>
    </row>
    <row r="54" ht="45" customHeight="1" spans="1:242">
      <c r="A54" s="27">
        <v>7</v>
      </c>
      <c r="B54" s="36" t="s">
        <v>48</v>
      </c>
      <c r="C54" s="17" t="s">
        <v>49</v>
      </c>
      <c r="D54" s="17" t="s">
        <v>12</v>
      </c>
      <c r="E54" s="29">
        <v>1662</v>
      </c>
      <c r="F54" s="3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21"/>
      <c r="IA54" s="21"/>
      <c r="IB54" s="21"/>
      <c r="IC54" s="21"/>
      <c r="ID54" s="21"/>
      <c r="IE54" s="21"/>
      <c r="IF54" s="21"/>
      <c r="IG54" s="21"/>
      <c r="IH54" s="21"/>
    </row>
    <row r="55" ht="45" customHeight="1" spans="1:242">
      <c r="A55" s="30"/>
      <c r="B55" s="36" t="s">
        <v>48</v>
      </c>
      <c r="C55" s="17" t="s">
        <v>50</v>
      </c>
      <c r="D55" s="17" t="s">
        <v>12</v>
      </c>
      <c r="E55" s="29">
        <v>2554</v>
      </c>
      <c r="F55" s="3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21"/>
      <c r="IA55" s="21"/>
      <c r="IB55" s="21"/>
      <c r="IC55" s="21"/>
      <c r="ID55" s="21"/>
      <c r="IE55" s="21"/>
      <c r="IF55" s="21"/>
      <c r="IG55" s="21"/>
      <c r="IH55" s="21"/>
    </row>
    <row r="56" ht="45" customHeight="1" spans="1:242">
      <c r="A56" s="30"/>
      <c r="B56" s="36" t="s">
        <v>48</v>
      </c>
      <c r="C56" s="17" t="s">
        <v>22</v>
      </c>
      <c r="D56" s="17" t="s">
        <v>12</v>
      </c>
      <c r="E56" s="29">
        <v>305</v>
      </c>
      <c r="F56" s="3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21"/>
      <c r="IA56" s="21"/>
      <c r="IB56" s="21"/>
      <c r="IC56" s="21"/>
      <c r="ID56" s="21"/>
      <c r="IE56" s="21"/>
      <c r="IF56" s="21"/>
      <c r="IG56" s="21"/>
      <c r="IH56" s="21"/>
    </row>
    <row r="57" ht="45" customHeight="1" spans="1:242">
      <c r="A57" s="30"/>
      <c r="B57" s="36" t="s">
        <v>48</v>
      </c>
      <c r="C57" s="17" t="s">
        <v>51</v>
      </c>
      <c r="D57" s="17" t="s">
        <v>12</v>
      </c>
      <c r="E57" s="29">
        <v>867.89</v>
      </c>
      <c r="F57" s="3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21"/>
      <c r="IA57" s="21"/>
      <c r="IB57" s="21"/>
      <c r="IC57" s="21"/>
      <c r="ID57" s="21"/>
      <c r="IE57" s="21"/>
      <c r="IF57" s="21"/>
      <c r="IG57" s="21"/>
      <c r="IH57" s="21"/>
    </row>
    <row r="58" ht="45" customHeight="1" spans="1:242">
      <c r="A58" s="30"/>
      <c r="B58" s="36" t="s">
        <v>48</v>
      </c>
      <c r="C58" s="17" t="s">
        <v>16</v>
      </c>
      <c r="D58" s="17" t="s">
        <v>12</v>
      </c>
      <c r="E58" s="29">
        <v>33</v>
      </c>
      <c r="F58" s="3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21"/>
      <c r="IA58" s="21"/>
      <c r="IB58" s="21"/>
      <c r="IC58" s="21"/>
      <c r="ID58" s="21"/>
      <c r="IE58" s="21"/>
      <c r="IF58" s="21"/>
      <c r="IG58" s="21"/>
      <c r="IH58" s="21"/>
    </row>
    <row r="59" ht="45" customHeight="1" spans="1:242">
      <c r="A59" s="30"/>
      <c r="B59" s="36" t="s">
        <v>48</v>
      </c>
      <c r="C59" s="17" t="s">
        <v>17</v>
      </c>
      <c r="D59" s="17" t="s">
        <v>12</v>
      </c>
      <c r="E59" s="29">
        <v>54</v>
      </c>
      <c r="F59" s="3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21"/>
      <c r="IA59" s="21"/>
      <c r="IB59" s="21"/>
      <c r="IC59" s="21"/>
      <c r="ID59" s="21"/>
      <c r="IE59" s="21"/>
      <c r="IF59" s="21"/>
      <c r="IG59" s="21"/>
      <c r="IH59" s="21"/>
    </row>
    <row r="60" ht="45" customHeight="1" spans="1:242">
      <c r="A60" s="30"/>
      <c r="B60" s="36" t="s">
        <v>48</v>
      </c>
      <c r="C60" s="17" t="s">
        <v>34</v>
      </c>
      <c r="D60" s="17" t="s">
        <v>12</v>
      </c>
      <c r="E60" s="29">
        <v>385</v>
      </c>
      <c r="F60" s="3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21"/>
      <c r="IA60" s="21"/>
      <c r="IB60" s="21"/>
      <c r="IC60" s="21"/>
      <c r="ID60" s="21"/>
      <c r="IE60" s="21"/>
      <c r="IF60" s="21"/>
      <c r="IG60" s="21"/>
      <c r="IH60" s="21"/>
    </row>
    <row r="61" ht="45" customHeight="1" spans="1:242">
      <c r="A61" s="30"/>
      <c r="B61" s="36" t="s">
        <v>48</v>
      </c>
      <c r="C61" s="17" t="s">
        <v>35</v>
      </c>
      <c r="D61" s="17" t="s">
        <v>12</v>
      </c>
      <c r="E61" s="29">
        <v>35</v>
      </c>
      <c r="F61" s="3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21"/>
      <c r="IA61" s="21"/>
      <c r="IB61" s="21"/>
      <c r="IC61" s="21"/>
      <c r="ID61" s="21"/>
      <c r="IE61" s="21"/>
      <c r="IF61" s="21"/>
      <c r="IG61" s="21"/>
      <c r="IH61" s="21"/>
    </row>
    <row r="62" ht="45" customHeight="1" spans="1:242">
      <c r="A62" s="31"/>
      <c r="B62" s="41" t="s">
        <v>52</v>
      </c>
      <c r="C62" s="42"/>
      <c r="D62" s="43"/>
      <c r="E62" s="35">
        <f>E54+E55+E56+E57+E58+E59+E60+E61</f>
        <v>5895.89</v>
      </c>
      <c r="F62" s="3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21"/>
      <c r="IA62" s="21"/>
      <c r="IB62" s="21"/>
      <c r="IC62" s="21"/>
      <c r="ID62" s="21"/>
      <c r="IE62" s="21"/>
      <c r="IF62" s="21"/>
      <c r="IG62" s="21"/>
      <c r="IH62" s="21"/>
    </row>
    <row r="63" ht="45" customHeight="1" spans="1:242">
      <c r="A63" s="27">
        <v>8</v>
      </c>
      <c r="B63" s="36" t="s">
        <v>53</v>
      </c>
      <c r="C63" s="17" t="s">
        <v>54</v>
      </c>
      <c r="D63" s="17" t="s">
        <v>12</v>
      </c>
      <c r="E63" s="29">
        <v>2409</v>
      </c>
      <c r="F63" s="3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21"/>
      <c r="IA63" s="21"/>
      <c r="IB63" s="21"/>
      <c r="IC63" s="21"/>
      <c r="ID63" s="21"/>
      <c r="IE63" s="21"/>
      <c r="IF63" s="21"/>
      <c r="IG63" s="21"/>
      <c r="IH63" s="21"/>
    </row>
    <row r="64" ht="45" customHeight="1" spans="1:242">
      <c r="A64" s="30"/>
      <c r="B64" s="36" t="s">
        <v>53</v>
      </c>
      <c r="C64" s="17" t="s">
        <v>55</v>
      </c>
      <c r="D64" s="17" t="s">
        <v>12</v>
      </c>
      <c r="E64" s="29">
        <v>3703</v>
      </c>
      <c r="F64" s="3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21"/>
      <c r="IA64" s="21"/>
      <c r="IB64" s="21"/>
      <c r="IC64" s="21"/>
      <c r="ID64" s="21"/>
      <c r="IE64" s="21"/>
      <c r="IF64" s="21"/>
      <c r="IG64" s="21"/>
      <c r="IH64" s="21"/>
    </row>
    <row r="65" ht="45" customHeight="1" spans="1:242">
      <c r="A65" s="30"/>
      <c r="B65" s="36" t="s">
        <v>53</v>
      </c>
      <c r="C65" s="17" t="s">
        <v>22</v>
      </c>
      <c r="D65" s="17" t="s">
        <v>12</v>
      </c>
      <c r="E65" s="29">
        <v>129</v>
      </c>
      <c r="F65" s="3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21"/>
      <c r="IA65" s="21"/>
      <c r="IB65" s="21"/>
      <c r="IC65" s="21"/>
      <c r="ID65" s="21"/>
      <c r="IE65" s="21"/>
      <c r="IF65" s="21"/>
      <c r="IG65" s="21"/>
      <c r="IH65" s="21"/>
    </row>
    <row r="66" ht="45" customHeight="1" spans="1:242">
      <c r="A66" s="30"/>
      <c r="B66" s="36" t="s">
        <v>53</v>
      </c>
      <c r="C66" s="17" t="s">
        <v>16</v>
      </c>
      <c r="D66" s="17" t="s">
        <v>12</v>
      </c>
      <c r="E66" s="29">
        <v>44</v>
      </c>
      <c r="F66" s="3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21"/>
      <c r="IA66" s="21"/>
      <c r="IB66" s="21"/>
      <c r="IC66" s="21"/>
      <c r="ID66" s="21"/>
      <c r="IE66" s="21"/>
      <c r="IF66" s="21"/>
      <c r="IG66" s="21"/>
      <c r="IH66" s="21"/>
    </row>
    <row r="67" ht="45" customHeight="1" spans="1:242">
      <c r="A67" s="30"/>
      <c r="B67" s="36" t="s">
        <v>53</v>
      </c>
      <c r="C67" s="17" t="s">
        <v>17</v>
      </c>
      <c r="D67" s="17" t="s">
        <v>12</v>
      </c>
      <c r="E67" s="29">
        <v>72</v>
      </c>
      <c r="F67" s="3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21"/>
      <c r="IA67" s="21"/>
      <c r="IB67" s="21"/>
      <c r="IC67" s="21"/>
      <c r="ID67" s="21"/>
      <c r="IE67" s="21"/>
      <c r="IF67" s="21"/>
      <c r="IG67" s="21"/>
      <c r="IH67" s="21"/>
    </row>
    <row r="68" ht="45" customHeight="1" spans="1:242">
      <c r="A68" s="30"/>
      <c r="B68" s="36" t="s">
        <v>53</v>
      </c>
      <c r="C68" s="17" t="s">
        <v>34</v>
      </c>
      <c r="D68" s="17" t="s">
        <v>12</v>
      </c>
      <c r="E68" s="29">
        <v>370</v>
      </c>
      <c r="F68" s="3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21"/>
      <c r="IA68" s="21"/>
      <c r="IB68" s="21"/>
      <c r="IC68" s="21"/>
      <c r="ID68" s="21"/>
      <c r="IE68" s="21"/>
      <c r="IF68" s="21"/>
      <c r="IG68" s="21"/>
      <c r="IH68" s="21"/>
    </row>
    <row r="69" ht="45" customHeight="1" spans="1:242">
      <c r="A69" s="30"/>
      <c r="B69" s="36" t="s">
        <v>53</v>
      </c>
      <c r="C69" s="17" t="s">
        <v>35</v>
      </c>
      <c r="D69" s="17" t="s">
        <v>12</v>
      </c>
      <c r="E69" s="29">
        <v>43</v>
      </c>
      <c r="F69" s="3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21"/>
      <c r="IA69" s="21"/>
      <c r="IB69" s="21"/>
      <c r="IC69" s="21"/>
      <c r="ID69" s="21"/>
      <c r="IE69" s="21"/>
      <c r="IF69" s="21"/>
      <c r="IG69" s="21"/>
      <c r="IH69" s="21"/>
    </row>
    <row r="70" ht="45" customHeight="1" spans="1:242">
      <c r="A70" s="31"/>
      <c r="B70" s="41" t="s">
        <v>56</v>
      </c>
      <c r="C70" s="42"/>
      <c r="D70" s="43"/>
      <c r="E70" s="35">
        <f>E63+E64+E65+E66+E67+E68+E69</f>
        <v>6770</v>
      </c>
      <c r="F70" s="3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21"/>
      <c r="IA70" s="21"/>
      <c r="IB70" s="21"/>
      <c r="IC70" s="21"/>
      <c r="ID70" s="21"/>
      <c r="IE70" s="21"/>
      <c r="IF70" s="21"/>
      <c r="IG70" s="21"/>
      <c r="IH70" s="21"/>
    </row>
  </sheetData>
  <mergeCells count="25">
    <mergeCell ref="A1:B1"/>
    <mergeCell ref="A2:F2"/>
    <mergeCell ref="E3:F3"/>
    <mergeCell ref="B12:D12"/>
    <mergeCell ref="B19:D19"/>
    <mergeCell ref="B26:D26"/>
    <mergeCell ref="B35:D35"/>
    <mergeCell ref="B44:D44"/>
    <mergeCell ref="B53:D53"/>
    <mergeCell ref="B62:D62"/>
    <mergeCell ref="B70:D70"/>
    <mergeCell ref="A4:A5"/>
    <mergeCell ref="A7:A12"/>
    <mergeCell ref="A13:A19"/>
    <mergeCell ref="A20:A26"/>
    <mergeCell ref="A27:A35"/>
    <mergeCell ref="A36:A44"/>
    <mergeCell ref="A45:A53"/>
    <mergeCell ref="A54:A62"/>
    <mergeCell ref="A63:A70"/>
    <mergeCell ref="B4:B5"/>
    <mergeCell ref="C4:C5"/>
    <mergeCell ref="D4:D5"/>
    <mergeCell ref="E4:E5"/>
    <mergeCell ref="F4:F5"/>
  </mergeCells>
  <pageMargins left="0.747916666666667" right="0.747916666666667" top="0.984027777777778" bottom="0.984027777777778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H21"/>
  <sheetViews>
    <sheetView workbookViewId="0">
      <selection activeCell="E13" sqref="E13:E14"/>
    </sheetView>
  </sheetViews>
  <sheetFormatPr defaultColWidth="9" defaultRowHeight="14.25"/>
  <cols>
    <col min="1" max="1" width="8.125" customWidth="1"/>
    <col min="2" max="2" width="13.5" customWidth="1"/>
    <col min="3" max="3" width="16.75" customWidth="1"/>
    <col min="4" max="4" width="16.875" customWidth="1"/>
    <col min="5" max="5" width="15.375" customWidth="1"/>
    <col min="6" max="6" width="9.625" customWidth="1"/>
  </cols>
  <sheetData>
    <row r="1" ht="18" customHeight="1" spans="1:242">
      <c r="A1" s="1" t="s">
        <v>57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0"/>
      <c r="IA1" s="20"/>
      <c r="IB1" s="20"/>
      <c r="IC1" s="20"/>
      <c r="ID1" s="20"/>
      <c r="IE1" s="20"/>
      <c r="IF1" s="20"/>
      <c r="IG1" s="20"/>
      <c r="IH1" s="20"/>
    </row>
    <row r="2" ht="20.25" spans="1:242">
      <c r="A2" s="4" t="s">
        <v>58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6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ht="18" customHeight="1" spans="2:242">
      <c r="B3" s="4"/>
      <c r="C3" s="4"/>
      <c r="D3" s="4"/>
      <c r="E3" s="7" t="s">
        <v>59</v>
      </c>
      <c r="F3" s="7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ht="28.5" customHeight="1" spans="1:242">
      <c r="A4" s="8" t="s">
        <v>3</v>
      </c>
      <c r="B4" s="8" t="s">
        <v>60</v>
      </c>
      <c r="C4" s="9" t="s">
        <v>5</v>
      </c>
      <c r="D4" s="9" t="s">
        <v>6</v>
      </c>
      <c r="E4" s="10" t="s">
        <v>7</v>
      </c>
      <c r="F4" s="11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0"/>
      <c r="IA4" s="20"/>
      <c r="IB4" s="20"/>
      <c r="IC4" s="20"/>
      <c r="ID4" s="20"/>
      <c r="IE4" s="20"/>
      <c r="IF4" s="20"/>
      <c r="IG4" s="20"/>
      <c r="IH4" s="20"/>
    </row>
    <row r="5" ht="25.5" customHeight="1" spans="1:242">
      <c r="A5" s="8"/>
      <c r="B5" s="8"/>
      <c r="C5" s="9"/>
      <c r="D5" s="9"/>
      <c r="E5" s="10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0"/>
      <c r="IA5" s="20"/>
      <c r="IB5" s="20"/>
      <c r="IC5" s="20"/>
      <c r="ID5" s="20"/>
      <c r="IE5" s="20"/>
      <c r="IF5" s="20"/>
      <c r="IG5" s="20"/>
      <c r="IH5" s="20"/>
    </row>
    <row r="6" ht="25.5" customHeight="1" spans="1:242">
      <c r="A6" s="12" t="s">
        <v>61</v>
      </c>
      <c r="B6" s="13"/>
      <c r="C6" s="13"/>
      <c r="D6" s="14"/>
      <c r="E6" s="10">
        <f>SUM(E7:E21)</f>
        <v>8471800</v>
      </c>
      <c r="F6" s="1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0"/>
      <c r="IA6" s="20"/>
      <c r="IB6" s="20"/>
      <c r="IC6" s="20"/>
      <c r="ID6" s="20"/>
      <c r="IE6" s="20"/>
      <c r="IF6" s="20"/>
      <c r="IG6" s="20"/>
      <c r="IH6" s="20"/>
    </row>
    <row r="7" ht="66" customHeight="1" spans="1:242">
      <c r="A7" s="15">
        <v>1</v>
      </c>
      <c r="B7" s="16" t="s">
        <v>62</v>
      </c>
      <c r="C7" s="17" t="s">
        <v>11</v>
      </c>
      <c r="D7" s="17" t="s">
        <v>63</v>
      </c>
      <c r="E7" s="18">
        <v>2780000</v>
      </c>
      <c r="F7" s="1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21"/>
      <c r="IA7" s="21"/>
      <c r="IB7" s="21"/>
      <c r="IC7" s="21"/>
      <c r="ID7" s="21"/>
      <c r="IE7" s="21"/>
      <c r="IF7" s="21"/>
      <c r="IG7" s="21"/>
      <c r="IH7" s="21"/>
    </row>
    <row r="8" ht="60" customHeight="1" spans="1:242">
      <c r="A8" s="15">
        <v>2</v>
      </c>
      <c r="B8" s="16" t="s">
        <v>62</v>
      </c>
      <c r="C8" s="17" t="s">
        <v>14</v>
      </c>
      <c r="D8" s="17" t="s">
        <v>64</v>
      </c>
      <c r="E8" s="18">
        <v>1666925</v>
      </c>
      <c r="F8" s="1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21"/>
      <c r="IA8" s="21"/>
      <c r="IB8" s="21"/>
      <c r="IC8" s="21"/>
      <c r="ID8" s="21"/>
      <c r="IE8" s="21"/>
      <c r="IF8" s="21"/>
      <c r="IG8" s="21"/>
      <c r="IH8" s="21"/>
    </row>
    <row r="9" ht="60" customHeight="1" spans="1:242">
      <c r="A9" s="15">
        <v>3</v>
      </c>
      <c r="B9" s="16" t="s">
        <v>62</v>
      </c>
      <c r="C9" s="17" t="s">
        <v>14</v>
      </c>
      <c r="D9" s="17" t="s">
        <v>63</v>
      </c>
      <c r="E9" s="18">
        <v>222025</v>
      </c>
      <c r="F9" s="1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21"/>
      <c r="IA9" s="21"/>
      <c r="IB9" s="21"/>
      <c r="IC9" s="21"/>
      <c r="ID9" s="21"/>
      <c r="IE9" s="21"/>
      <c r="IF9" s="21"/>
      <c r="IG9" s="21"/>
      <c r="IH9" s="21"/>
    </row>
    <row r="10" ht="45" customHeight="1" spans="1:242">
      <c r="A10" s="15">
        <v>4</v>
      </c>
      <c r="B10" s="16" t="s">
        <v>62</v>
      </c>
      <c r="C10" s="17" t="s">
        <v>15</v>
      </c>
      <c r="D10" s="17" t="s">
        <v>64</v>
      </c>
      <c r="E10" s="18">
        <v>347880</v>
      </c>
      <c r="F10" s="1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21"/>
      <c r="IA10" s="21"/>
      <c r="IB10" s="21"/>
      <c r="IC10" s="21"/>
      <c r="ID10" s="21"/>
      <c r="IE10" s="21"/>
      <c r="IF10" s="21"/>
      <c r="IG10" s="21"/>
      <c r="IH10" s="21"/>
    </row>
    <row r="11" ht="45" customHeight="1" spans="1:242">
      <c r="A11" s="15">
        <v>5</v>
      </c>
      <c r="B11" s="16" t="s">
        <v>62</v>
      </c>
      <c r="C11" s="17" t="s">
        <v>15</v>
      </c>
      <c r="D11" s="17" t="s">
        <v>63</v>
      </c>
      <c r="E11" s="18">
        <v>631195</v>
      </c>
      <c r="F11" s="1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21"/>
      <c r="IA11" s="21"/>
      <c r="IB11" s="21"/>
      <c r="IC11" s="21"/>
      <c r="ID11" s="21"/>
      <c r="IE11" s="21"/>
      <c r="IF11" s="21"/>
      <c r="IG11" s="21"/>
      <c r="IH11" s="21"/>
    </row>
    <row r="12" ht="45" customHeight="1" spans="1:242">
      <c r="A12" s="15">
        <v>6</v>
      </c>
      <c r="B12" s="16" t="s">
        <v>62</v>
      </c>
      <c r="C12" s="17" t="s">
        <v>17</v>
      </c>
      <c r="D12" s="17" t="s">
        <v>63</v>
      </c>
      <c r="E12" s="18">
        <v>90000</v>
      </c>
      <c r="F12" s="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21"/>
      <c r="IA12" s="21"/>
      <c r="IB12" s="21"/>
      <c r="IC12" s="21"/>
      <c r="ID12" s="21"/>
      <c r="IE12" s="21"/>
      <c r="IF12" s="21"/>
      <c r="IG12" s="21"/>
      <c r="IH12" s="21"/>
    </row>
    <row r="13" ht="60" customHeight="1" spans="1:242">
      <c r="A13" s="15">
        <v>7</v>
      </c>
      <c r="B13" s="16" t="s">
        <v>65</v>
      </c>
      <c r="C13" s="17" t="s">
        <v>14</v>
      </c>
      <c r="D13" s="17" t="s">
        <v>64</v>
      </c>
      <c r="E13" s="18">
        <v>112700</v>
      </c>
      <c r="F13" s="1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21"/>
      <c r="IA13" s="21"/>
      <c r="IB13" s="21"/>
      <c r="IC13" s="21"/>
      <c r="ID13" s="21"/>
      <c r="IE13" s="21"/>
      <c r="IF13" s="21"/>
      <c r="IG13" s="21"/>
      <c r="IH13" s="21"/>
    </row>
    <row r="14" ht="60" customHeight="1" spans="1:242">
      <c r="A14" s="15">
        <v>8</v>
      </c>
      <c r="B14" s="16" t="s">
        <v>65</v>
      </c>
      <c r="C14" s="17" t="s">
        <v>14</v>
      </c>
      <c r="D14" s="17" t="s">
        <v>63</v>
      </c>
      <c r="E14" s="18">
        <v>1964725</v>
      </c>
      <c r="F14" s="1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21"/>
      <c r="IA14" s="21"/>
      <c r="IB14" s="21"/>
      <c r="IC14" s="21"/>
      <c r="ID14" s="21"/>
      <c r="IE14" s="21"/>
      <c r="IF14" s="21"/>
      <c r="IG14" s="21"/>
      <c r="IH14" s="21"/>
    </row>
    <row r="15" ht="60" customHeight="1" spans="1:242">
      <c r="A15" s="15">
        <v>9</v>
      </c>
      <c r="B15" s="16" t="s">
        <v>65</v>
      </c>
      <c r="C15" s="17" t="s">
        <v>15</v>
      </c>
      <c r="D15" s="17" t="s">
        <v>64</v>
      </c>
      <c r="E15" s="18">
        <v>23520</v>
      </c>
      <c r="F15" s="1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21"/>
      <c r="IA15" s="21"/>
      <c r="IB15" s="21"/>
      <c r="IC15" s="21"/>
      <c r="ID15" s="21"/>
      <c r="IE15" s="21"/>
      <c r="IF15" s="21"/>
      <c r="IG15" s="21"/>
      <c r="IH15" s="21"/>
    </row>
    <row r="16" ht="60" customHeight="1" spans="1:242">
      <c r="A16" s="15">
        <v>10</v>
      </c>
      <c r="B16" s="16" t="s">
        <v>65</v>
      </c>
      <c r="C16" s="17" t="s">
        <v>15</v>
      </c>
      <c r="D16" s="17" t="s">
        <v>63</v>
      </c>
      <c r="E16" s="18">
        <v>237595</v>
      </c>
      <c r="F16" s="1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21"/>
      <c r="IA16" s="21"/>
      <c r="IB16" s="21"/>
      <c r="IC16" s="21"/>
      <c r="ID16" s="21"/>
      <c r="IE16" s="21"/>
      <c r="IF16" s="21"/>
      <c r="IG16" s="21"/>
      <c r="IH16" s="21"/>
    </row>
    <row r="17" ht="60" customHeight="1" spans="1:242">
      <c r="A17" s="15">
        <v>11</v>
      </c>
      <c r="B17" s="16" t="s">
        <v>66</v>
      </c>
      <c r="C17" s="17" t="s">
        <v>14</v>
      </c>
      <c r="D17" s="17" t="s">
        <v>64</v>
      </c>
      <c r="E17" s="18">
        <v>81075</v>
      </c>
      <c r="F17" s="1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21"/>
      <c r="IA17" s="21"/>
      <c r="IB17" s="21"/>
      <c r="IC17" s="21"/>
      <c r="ID17" s="21"/>
      <c r="IE17" s="21"/>
      <c r="IF17" s="21"/>
      <c r="IG17" s="21"/>
      <c r="IH17" s="21"/>
    </row>
    <row r="18" ht="60" customHeight="1" spans="1:242">
      <c r="A18" s="15">
        <v>12</v>
      </c>
      <c r="B18" s="16" t="s">
        <v>66</v>
      </c>
      <c r="C18" s="17" t="s">
        <v>14</v>
      </c>
      <c r="D18" s="17" t="s">
        <v>63</v>
      </c>
      <c r="E18" s="18">
        <v>212550</v>
      </c>
      <c r="F18" s="1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21"/>
      <c r="IA18" s="21"/>
      <c r="IB18" s="21"/>
      <c r="IC18" s="21"/>
      <c r="ID18" s="21"/>
      <c r="IE18" s="21"/>
      <c r="IF18" s="21"/>
      <c r="IG18" s="21"/>
      <c r="IH18" s="21"/>
    </row>
    <row r="19" ht="60" customHeight="1" spans="1:242">
      <c r="A19" s="15">
        <v>13</v>
      </c>
      <c r="B19" s="16" t="s">
        <v>66</v>
      </c>
      <c r="C19" s="17" t="s">
        <v>15</v>
      </c>
      <c r="D19" s="17" t="s">
        <v>64</v>
      </c>
      <c r="E19" s="18">
        <v>16920</v>
      </c>
      <c r="F19" s="1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21"/>
      <c r="IA19" s="21"/>
      <c r="IB19" s="21"/>
      <c r="IC19" s="21"/>
      <c r="ID19" s="21"/>
      <c r="IE19" s="21"/>
      <c r="IF19" s="21"/>
      <c r="IG19" s="21"/>
      <c r="IH19" s="21"/>
    </row>
    <row r="20" ht="60" customHeight="1" spans="1:242">
      <c r="A20" s="15">
        <v>14</v>
      </c>
      <c r="B20" s="16" t="s">
        <v>66</v>
      </c>
      <c r="C20" s="17" t="s">
        <v>15</v>
      </c>
      <c r="D20" s="17" t="s">
        <v>63</v>
      </c>
      <c r="E20" s="18">
        <v>44690</v>
      </c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21"/>
      <c r="IA20" s="21"/>
      <c r="IB20" s="21"/>
      <c r="IC20" s="21"/>
      <c r="ID20" s="21"/>
      <c r="IE20" s="21"/>
      <c r="IF20" s="21"/>
      <c r="IG20" s="21"/>
      <c r="IH20" s="21"/>
    </row>
    <row r="21" ht="45" customHeight="1" spans="1:242">
      <c r="A21" s="15">
        <v>15</v>
      </c>
      <c r="B21" s="16" t="s">
        <v>67</v>
      </c>
      <c r="C21" s="17" t="s">
        <v>16</v>
      </c>
      <c r="D21" s="17" t="s">
        <v>63</v>
      </c>
      <c r="E21" s="18">
        <v>40000</v>
      </c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21"/>
      <c r="IA21" s="21"/>
      <c r="IB21" s="21"/>
      <c r="IC21" s="21"/>
      <c r="ID21" s="21"/>
      <c r="IE21" s="21"/>
      <c r="IF21" s="21"/>
      <c r="IG21" s="21"/>
      <c r="IH21" s="21"/>
    </row>
  </sheetData>
  <mergeCells count="10">
    <mergeCell ref="A1:B1"/>
    <mergeCell ref="A2:F2"/>
    <mergeCell ref="E3:F3"/>
    <mergeCell ref="A6:D6"/>
    <mergeCell ref="A4:A5"/>
    <mergeCell ref="B4:B5"/>
    <mergeCell ref="C4:C5"/>
    <mergeCell ref="D4:D5"/>
    <mergeCell ref="E4:E5"/>
    <mergeCell ref="F4:F5"/>
  </mergeCells>
  <pageMargins left="0.747916666666667" right="0.747916666666667" top="0.984027777777778" bottom="0.98402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2022-12-16T08:57:55Z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