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activeTab="2"/>
  </bookViews>
  <sheets>
    <sheet name="附件1" sheetId="3" r:id="rId1"/>
    <sheet name="附件2" sheetId="1" r:id="rId2"/>
    <sheet name="附件3" sheetId="2" r:id="rId3"/>
  </sheets>
  <calcPr calcId="144525"/>
</workbook>
</file>

<file path=xl/calcChain.xml><?xml version="1.0" encoding="utf-8"?>
<calcChain xmlns="http://schemas.openxmlformats.org/spreadsheetml/2006/main">
  <c r="C5" i="2" l="1"/>
  <c r="E5" i="2"/>
  <c r="C5" i="1"/>
  <c r="D5" i="3"/>
  <c r="E5" i="3"/>
  <c r="F5" i="3"/>
  <c r="G5" i="3"/>
  <c r="H5" i="3"/>
  <c r="I5" i="3"/>
  <c r="J5" i="3"/>
  <c r="K5" i="3"/>
  <c r="C5" i="3"/>
  <c r="E9" i="2"/>
  <c r="E8" i="2"/>
  <c r="E7" i="2"/>
  <c r="E6" i="2"/>
  <c r="E12" i="1"/>
  <c r="E11" i="1"/>
  <c r="E10" i="1"/>
  <c r="E9" i="1"/>
  <c r="E8" i="1"/>
  <c r="E7" i="1"/>
  <c r="E6" i="1"/>
  <c r="E5" i="1" s="1"/>
  <c r="C8" i="3"/>
  <c r="C7" i="3"/>
  <c r="C6" i="3"/>
</calcChain>
</file>

<file path=xl/sharedStrings.xml><?xml version="1.0" encoding="utf-8"?>
<sst xmlns="http://schemas.openxmlformats.org/spreadsheetml/2006/main" count="61" uniqueCount="35">
  <si>
    <t>单位：万元</t>
  </si>
  <si>
    <t>序号</t>
  </si>
  <si>
    <t>项目名称</t>
  </si>
  <si>
    <t>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</si>
  <si>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</si>
  <si>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</si>
  <si>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</si>
  <si>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</si>
  <si>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</si>
  <si>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</si>
  <si>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</si>
  <si>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合计</t>
  </si>
  <si>
    <t>县（市、区）</t>
  </si>
  <si>
    <t>补助标准</t>
  </si>
  <si>
    <t>拟补助资金</t>
  </si>
  <si>
    <t>1.4万元/户</t>
  </si>
  <si>
    <t>备注：2022年农村危房改造重点改造任务按照中央财政补助标准1.4万元/户与市本级配套1:1的比例进行补助。</t>
  </si>
  <si>
    <t>江门市农业农村局</t>
    <phoneticPr fontId="7" type="noConversion"/>
  </si>
  <si>
    <t>实施江门市农业农村人才倍增培育培训专项资金</t>
    <phoneticPr fontId="7" type="noConversion"/>
  </si>
  <si>
    <t>2022年市级衔接推进乡村振兴工作资金（第二批）安排汇总表</t>
    <phoneticPr fontId="7" type="noConversion"/>
  </si>
  <si>
    <t>附件1</t>
    <phoneticPr fontId="7" type="noConversion"/>
  </si>
  <si>
    <t>附件2</t>
    <phoneticPr fontId="7" type="noConversion"/>
  </si>
  <si>
    <t>防止返贫保险市级补助资金</t>
    <phoneticPr fontId="7" type="noConversion"/>
  </si>
  <si>
    <t>金额单位：万元</t>
    <phoneticPr fontId="7" type="noConversion"/>
  </si>
  <si>
    <t>2022年防止返贫监测对象人数（人）</t>
    <phoneticPr fontId="7" type="noConversion"/>
  </si>
  <si>
    <t>附件3</t>
    <phoneticPr fontId="7" type="noConversion"/>
  </si>
  <si>
    <t>农村困难群众危房改造专项资金</t>
    <phoneticPr fontId="7" type="noConversion"/>
  </si>
  <si>
    <t>2022年江门市农村困难群众危房改造专项资金安排表</t>
    <phoneticPr fontId="7" type="noConversion"/>
  </si>
  <si>
    <t>序号</t>
    <phoneticPr fontId="7" type="noConversion"/>
  </si>
  <si>
    <t>安排标准</t>
    <phoneticPr fontId="7" type="noConversion"/>
  </si>
  <si>
    <t>100元/人</t>
  </si>
  <si>
    <t>100元/人</t>
    <phoneticPr fontId="7" type="noConversion"/>
  </si>
  <si>
    <t>安排资金数</t>
    <phoneticPr fontId="7" type="noConversion"/>
  </si>
  <si>
    <t>农村困难群众危房改造               任务数（户）</t>
    <phoneticPr fontId="7" type="noConversion"/>
  </si>
  <si>
    <t>2022年江门市防止返贫保险市级补助资金安排表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</si>
</sst>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176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2" applyAlignment="1">
      <alignment vertical="center"/>
    </xf>
    <xf numFmtId="0" fontId="2" fillId="0" borderId="0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176" fontId="8" fillId="0" borderId="2" xfId="3" applyFont="1" applyFill="1" applyBorder="1" applyAlignment="1">
      <alignment horizontal="center" vertical="center" wrapText="1"/>
    </xf>
    <xf numFmtId="177" fontId="8" fillId="0" borderId="2" xfId="3" applyNumberFormat="1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vertical="center"/>
    </xf>
    <xf numFmtId="177" fontId="10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5" fillId="0" borderId="2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3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</cellXfs>
  <cellStyles count="4">
    <cellStyle name="常规" xfId="0" builtinId="0"/>
    <cellStyle name="常规 10" xfId="2"/>
    <cellStyle name="常规 9" xfId="1"/>
    <cellStyle name="千位分隔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9"/>
  <sheetViews>
    <sheetView workbookViewId="0">
      <selection activeCell="B26" sqref="B26"/>
    </sheetView>
  </sheetViews>
  <sheetFormatPr defaultColWidth="9" defaultRowHeight="13.5" x14ac:dyDescent="0.15"/>
  <cols>
    <col min="1" max="1" width="6.625" style="9" customWidth="1"/>
    <col min="2" max="2" width="32.5" style="9" customWidth="1"/>
    <col min="3" max="3" width="11" style="10" customWidth="1"/>
    <col min="4" max="4" width="10.125" style="10" customWidth="1"/>
    <col min="5" max="11" width="9" style="10" customWidth="1"/>
    <col min="12" max="16381" width="9" style="1"/>
  </cols>
  <sheetData>
    <row r="1" spans="1:11" ht="36" customHeight="1" x14ac:dyDescent="0.15">
      <c r="A1" s="21" t="s">
        <v>20</v>
      </c>
    </row>
    <row r="2" spans="1:11" s="1" customFormat="1" ht="38.1" customHeight="1" x14ac:dyDescent="0.1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" customFormat="1" ht="30" customHeight="1" x14ac:dyDescent="0.15">
      <c r="A3" s="11"/>
      <c r="B3" s="11"/>
      <c r="C3" s="12"/>
      <c r="D3" s="12"/>
      <c r="E3" s="12"/>
      <c r="F3" s="12"/>
      <c r="G3" s="12"/>
      <c r="H3" s="12"/>
      <c r="I3" s="12"/>
      <c r="J3" s="32" t="s">
        <v>0</v>
      </c>
      <c r="K3" s="32"/>
    </row>
    <row r="4" spans="1:11" s="1" customFormat="1" ht="48.95" customHeight="1" x14ac:dyDescent="0.15">
      <c r="A4" s="13" t="s">
        <v>1</v>
      </c>
      <c r="B4" s="14" t="s">
        <v>2</v>
      </c>
      <c r="C4" s="15" t="s">
        <v>3</v>
      </c>
      <c r="D4" s="16" t="s">
        <v>17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</row>
    <row r="5" spans="1:11" s="1" customFormat="1" ht="41.25" customHeight="1" x14ac:dyDescent="0.15">
      <c r="A5" s="33" t="s">
        <v>11</v>
      </c>
      <c r="B5" s="33"/>
      <c r="C5" s="15">
        <f>SUM(C6:C8)</f>
        <v>248.34</v>
      </c>
      <c r="D5" s="15">
        <f t="shared" ref="D5:K5" si="0">SUM(D6:D8)</f>
        <v>155</v>
      </c>
      <c r="E5" s="15">
        <f t="shared" si="0"/>
        <v>1.3</v>
      </c>
      <c r="F5" s="15">
        <f t="shared" si="0"/>
        <v>0.13</v>
      </c>
      <c r="G5" s="15">
        <f t="shared" si="0"/>
        <v>2.76</v>
      </c>
      <c r="H5" s="15">
        <f t="shared" si="0"/>
        <v>18.260000000000002</v>
      </c>
      <c r="I5" s="15">
        <f t="shared" si="0"/>
        <v>25.64</v>
      </c>
      <c r="J5" s="15">
        <f t="shared" si="0"/>
        <v>2</v>
      </c>
      <c r="K5" s="15">
        <f t="shared" si="0"/>
        <v>43.25</v>
      </c>
    </row>
    <row r="6" spans="1:11" s="1" customFormat="1" ht="41.25" customHeight="1" x14ac:dyDescent="0.15">
      <c r="A6" s="22">
        <v>1</v>
      </c>
      <c r="B6" s="17" t="s">
        <v>22</v>
      </c>
      <c r="C6" s="15">
        <f>SUM(D6:K6)</f>
        <v>12.14</v>
      </c>
      <c r="D6" s="18"/>
      <c r="E6" s="19">
        <v>1.3</v>
      </c>
      <c r="F6" s="19">
        <v>0.13</v>
      </c>
      <c r="G6" s="19">
        <v>1.36</v>
      </c>
      <c r="H6" s="19">
        <v>1.46</v>
      </c>
      <c r="I6" s="19">
        <v>3.24</v>
      </c>
      <c r="J6" s="19">
        <v>2</v>
      </c>
      <c r="K6" s="19">
        <v>2.65</v>
      </c>
    </row>
    <row r="7" spans="1:11" s="1" customFormat="1" ht="42.95" customHeight="1" x14ac:dyDescent="0.15">
      <c r="A7" s="22">
        <v>2</v>
      </c>
      <c r="B7" s="20" t="s">
        <v>26</v>
      </c>
      <c r="C7" s="15">
        <f>SUM(D7:K7)</f>
        <v>81.2</v>
      </c>
      <c r="D7" s="18"/>
      <c r="E7" s="19"/>
      <c r="F7" s="19"/>
      <c r="G7" s="19">
        <v>1.4</v>
      </c>
      <c r="H7" s="19">
        <v>16.8</v>
      </c>
      <c r="I7" s="19">
        <v>22.4</v>
      </c>
      <c r="J7" s="19"/>
      <c r="K7" s="19">
        <v>40.6</v>
      </c>
    </row>
    <row r="8" spans="1:11" s="1" customFormat="1" ht="41.25" customHeight="1" x14ac:dyDescent="0.15">
      <c r="A8" s="22">
        <v>3</v>
      </c>
      <c r="B8" s="20" t="s">
        <v>18</v>
      </c>
      <c r="C8" s="15">
        <f>SUM(D8:K8)</f>
        <v>155</v>
      </c>
      <c r="D8" s="19">
        <v>155</v>
      </c>
      <c r="E8" s="19"/>
      <c r="F8" s="19"/>
      <c r="G8" s="19"/>
      <c r="H8" s="19"/>
      <c r="I8" s="19"/>
      <c r="J8" s="19"/>
      <c r="K8" s="19"/>
    </row>
    <row r="9" spans="1:11" s="1" customFormat="1" x14ac:dyDescent="0.15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</row>
  </sheetData>
  <mergeCells count="3">
    <mergeCell ref="A2:K2"/>
    <mergeCell ref="J3:K3"/>
    <mergeCell ref="A5:B5"/>
  </mergeCells>
  <phoneticPr fontId="7" type="noConversion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workbookViewId="0">
      <selection activeCell="D7" sqref="D7"/>
    </sheetView>
  </sheetViews>
  <sheetFormatPr defaultColWidth="9" defaultRowHeight="13.5" x14ac:dyDescent="0.15"/>
  <cols>
    <col min="2" max="2" width="14.75" customWidth="1"/>
    <col min="3" max="5" width="21" customWidth="1"/>
  </cols>
  <sheetData>
    <row r="1" spans="1:5" ht="22.5" customHeight="1" x14ac:dyDescent="0.15">
      <c r="A1" s="24" t="s">
        <v>21</v>
      </c>
    </row>
    <row r="2" spans="1:5" ht="45" customHeight="1" x14ac:dyDescent="0.15">
      <c r="A2" s="36" t="s">
        <v>34</v>
      </c>
      <c r="B2" s="36"/>
      <c r="C2" s="36"/>
      <c r="D2" s="36"/>
      <c r="E2" s="36"/>
    </row>
    <row r="3" spans="1:5" ht="27.75" customHeight="1" x14ac:dyDescent="0.15">
      <c r="A3" s="6"/>
      <c r="B3" s="6"/>
      <c r="C3" s="6"/>
      <c r="D3" s="25"/>
      <c r="E3" s="25" t="s">
        <v>23</v>
      </c>
    </row>
    <row r="4" spans="1:5" s="5" customFormat="1" ht="42" customHeight="1" x14ac:dyDescent="0.15">
      <c r="A4" s="7" t="s">
        <v>1</v>
      </c>
      <c r="B4" s="7" t="s">
        <v>12</v>
      </c>
      <c r="C4" s="23" t="s">
        <v>24</v>
      </c>
      <c r="D4" s="23" t="s">
        <v>29</v>
      </c>
      <c r="E4" s="23" t="s">
        <v>32</v>
      </c>
    </row>
    <row r="5" spans="1:5" ht="33.950000000000003" customHeight="1" x14ac:dyDescent="0.15">
      <c r="A5" s="34" t="s">
        <v>11</v>
      </c>
      <c r="B5" s="35"/>
      <c r="C5" s="26">
        <f>SUM(C6:C12)</f>
        <v>1214</v>
      </c>
      <c r="D5" s="26" t="s">
        <v>30</v>
      </c>
      <c r="E5" s="26">
        <f>SUM(E6:E12)</f>
        <v>12.14</v>
      </c>
    </row>
    <row r="6" spans="1:5" ht="33.950000000000003" customHeight="1" x14ac:dyDescent="0.15">
      <c r="A6" s="8">
        <v>1</v>
      </c>
      <c r="B6" s="8" t="s">
        <v>4</v>
      </c>
      <c r="C6" s="8">
        <v>130</v>
      </c>
      <c r="D6" s="29" t="s">
        <v>31</v>
      </c>
      <c r="E6" s="8">
        <f>C6*0.01</f>
        <v>1.3</v>
      </c>
    </row>
    <row r="7" spans="1:5" ht="33.950000000000003" customHeight="1" x14ac:dyDescent="0.15">
      <c r="A7" s="8">
        <v>2</v>
      </c>
      <c r="B7" s="8" t="s">
        <v>5</v>
      </c>
      <c r="C7" s="8">
        <v>13</v>
      </c>
      <c r="D7" s="29" t="s">
        <v>31</v>
      </c>
      <c r="E7" s="8">
        <f t="shared" ref="E7:E12" si="0">C7*0.01</f>
        <v>0.13</v>
      </c>
    </row>
    <row r="8" spans="1:5" ht="33.950000000000003" customHeight="1" x14ac:dyDescent="0.15">
      <c r="A8" s="8">
        <v>3</v>
      </c>
      <c r="B8" s="8" t="s">
        <v>6</v>
      </c>
      <c r="C8" s="8">
        <v>136</v>
      </c>
      <c r="D8" s="29" t="s">
        <v>31</v>
      </c>
      <c r="E8" s="8">
        <f t="shared" si="0"/>
        <v>1.36</v>
      </c>
    </row>
    <row r="9" spans="1:5" ht="33.950000000000003" customHeight="1" x14ac:dyDescent="0.15">
      <c r="A9" s="8">
        <v>4</v>
      </c>
      <c r="B9" s="8" t="s">
        <v>7</v>
      </c>
      <c r="C9" s="8">
        <v>146</v>
      </c>
      <c r="D9" s="29" t="s">
        <v>31</v>
      </c>
      <c r="E9" s="8">
        <f t="shared" si="0"/>
        <v>1.46</v>
      </c>
    </row>
    <row r="10" spans="1:5" ht="33.950000000000003" customHeight="1" x14ac:dyDescent="0.15">
      <c r="A10" s="8">
        <v>5</v>
      </c>
      <c r="B10" s="8" t="s">
        <v>8</v>
      </c>
      <c r="C10" s="8">
        <v>324</v>
      </c>
      <c r="D10" s="29" t="s">
        <v>31</v>
      </c>
      <c r="E10" s="8">
        <f t="shared" si="0"/>
        <v>3.24</v>
      </c>
    </row>
    <row r="11" spans="1:5" ht="33.950000000000003" customHeight="1" x14ac:dyDescent="0.15">
      <c r="A11" s="8">
        <v>6</v>
      </c>
      <c r="B11" s="8" t="s">
        <v>9</v>
      </c>
      <c r="C11" s="8">
        <v>200</v>
      </c>
      <c r="D11" s="29" t="s">
        <v>31</v>
      </c>
      <c r="E11" s="41">
        <f t="shared" si="0"/>
        <v>2</v>
      </c>
    </row>
    <row r="12" spans="1:5" ht="33.950000000000003" customHeight="1" x14ac:dyDescent="0.15">
      <c r="A12" s="8">
        <v>7</v>
      </c>
      <c r="B12" s="8" t="s">
        <v>10</v>
      </c>
      <c r="C12" s="8">
        <v>265</v>
      </c>
      <c r="D12" s="29" t="s">
        <v>31</v>
      </c>
      <c r="E12" s="8">
        <f t="shared" si="0"/>
        <v>2.65</v>
      </c>
    </row>
    <row r="13" spans="1:5" ht="27" customHeight="1" x14ac:dyDescent="0.15">
      <c r="A13" s="24"/>
    </row>
  </sheetData>
  <mergeCells count="2">
    <mergeCell ref="A5:B5"/>
    <mergeCell ref="A2:E2"/>
  </mergeCells>
  <phoneticPr fontId="7" type="noConversion"/>
  <pageMargins left="1.0236111111111099" right="0.75" top="1" bottom="1" header="0.5" footer="0.5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3" sqref="E3"/>
    </sheetView>
  </sheetViews>
  <sheetFormatPr defaultColWidth="9" defaultRowHeight="13.5" x14ac:dyDescent="0.15"/>
  <cols>
    <col min="1" max="1" width="8.625" style="1" customWidth="1"/>
    <col min="2" max="2" width="16.75" style="1" customWidth="1"/>
    <col min="3" max="3" width="23.75" style="1" customWidth="1"/>
    <col min="4" max="4" width="21.25" style="1" customWidth="1"/>
    <col min="5" max="5" width="13" style="1" customWidth="1"/>
    <col min="6" max="16384" width="9" style="1"/>
  </cols>
  <sheetData>
    <row r="1" spans="1:5" ht="24.75" customHeight="1" x14ac:dyDescent="0.15">
      <c r="A1" s="27" t="s">
        <v>25</v>
      </c>
    </row>
    <row r="2" spans="1:5" ht="48.75" customHeight="1" x14ac:dyDescent="0.15">
      <c r="A2" s="38" t="s">
        <v>27</v>
      </c>
      <c r="B2" s="38"/>
      <c r="C2" s="38"/>
      <c r="D2" s="38"/>
      <c r="E2" s="38"/>
    </row>
    <row r="3" spans="1:5" ht="33.75" customHeight="1" x14ac:dyDescent="0.15">
      <c r="A3" s="2"/>
      <c r="B3" s="3"/>
      <c r="D3" s="25"/>
      <c r="E3" s="25" t="s">
        <v>23</v>
      </c>
    </row>
    <row r="4" spans="1:5" ht="48" customHeight="1" x14ac:dyDescent="0.15">
      <c r="A4" s="7" t="s">
        <v>28</v>
      </c>
      <c r="B4" s="7" t="s">
        <v>12</v>
      </c>
      <c r="C4" s="28" t="s">
        <v>33</v>
      </c>
      <c r="D4" s="28" t="s">
        <v>13</v>
      </c>
      <c r="E4" s="28" t="s">
        <v>14</v>
      </c>
    </row>
    <row r="5" spans="1:5" ht="47.25" customHeight="1" x14ac:dyDescent="0.15">
      <c r="A5" s="39" t="s">
        <v>11</v>
      </c>
      <c r="B5" s="40"/>
      <c r="C5" s="28">
        <f>SUM(C6:C9)</f>
        <v>58</v>
      </c>
      <c r="D5" s="28" t="s">
        <v>15</v>
      </c>
      <c r="E5" s="28">
        <f>SUM(E6:E9)</f>
        <v>81.199999999999989</v>
      </c>
    </row>
    <row r="6" spans="1:5" ht="47.25" customHeight="1" x14ac:dyDescent="0.15">
      <c r="A6" s="30">
        <v>1</v>
      </c>
      <c r="B6" s="4" t="s">
        <v>6</v>
      </c>
      <c r="C6" s="4">
        <v>1</v>
      </c>
      <c r="D6" s="4" t="s">
        <v>15</v>
      </c>
      <c r="E6" s="4">
        <f t="shared" ref="E6:E9" si="0">C6*1.4</f>
        <v>1.4</v>
      </c>
    </row>
    <row r="7" spans="1:5" ht="47.25" customHeight="1" x14ac:dyDescent="0.15">
      <c r="A7" s="30">
        <v>2</v>
      </c>
      <c r="B7" s="4" t="s">
        <v>7</v>
      </c>
      <c r="C7" s="4">
        <v>12</v>
      </c>
      <c r="D7" s="4" t="s">
        <v>15</v>
      </c>
      <c r="E7" s="4">
        <f t="shared" si="0"/>
        <v>16.799999999999997</v>
      </c>
    </row>
    <row r="8" spans="1:5" ht="47.25" customHeight="1" x14ac:dyDescent="0.15">
      <c r="A8" s="30">
        <v>3</v>
      </c>
      <c r="B8" s="4" t="s">
        <v>8</v>
      </c>
      <c r="C8" s="4">
        <v>16</v>
      </c>
      <c r="D8" s="4" t="s">
        <v>15</v>
      </c>
      <c r="E8" s="4">
        <f t="shared" si="0"/>
        <v>22.4</v>
      </c>
    </row>
    <row r="9" spans="1:5" ht="47.25" customHeight="1" x14ac:dyDescent="0.15">
      <c r="A9" s="30">
        <v>4</v>
      </c>
      <c r="B9" s="4" t="s">
        <v>10</v>
      </c>
      <c r="C9" s="4">
        <v>29</v>
      </c>
      <c r="D9" s="4" t="s">
        <v>15</v>
      </c>
      <c r="E9" s="4">
        <f t="shared" si="0"/>
        <v>40.599999999999994</v>
      </c>
    </row>
    <row r="10" spans="1:5" ht="53.25" customHeight="1" x14ac:dyDescent="0.15">
      <c r="A10" s="37" t="s">
        <v>16</v>
      </c>
      <c r="B10" s="37"/>
      <c r="C10" s="37"/>
      <c r="D10" s="37"/>
    </row>
  </sheetData>
  <mergeCells count="3">
    <mergeCell ref="A10:D10"/>
    <mergeCell ref="A2:E2"/>
    <mergeCell ref="A5:B5"/>
  </mergeCells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</dc:creator>
  <cp:lastModifiedBy>徐佩珊</cp:lastModifiedBy>
  <cp:lastPrinted>2022-07-27T03:45:42Z</cp:lastPrinted>
  <dcterms:created xsi:type="dcterms:W3CDTF">2022-07-22T02:03:00Z</dcterms:created>
  <dcterms:modified xsi:type="dcterms:W3CDTF">2022-07-28T07:53:18Z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3A51FECF47674EB2B055345CDA7CE972</vt:lpwstr>
  </property>
  <property fmtid="{D5CDD505-2E9C-101B-9397-08002B2CF9AE}" pid="3" name="KSOProductBuildVer">
    <vt:lpwstr>2052-11.1.0.11830</vt:lpwstr>
  </property>
</Properties>
</file>