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90" windowWidth="22050" windowHeight="9420"/>
  </bookViews>
  <sheets>
    <sheet name="附件" sheetId="1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F17" i="1" l="1"/>
  <c r="F15" i="1"/>
  <c r="F9" i="1"/>
  <c r="F8" i="1"/>
  <c r="F4" i="1"/>
  <c r="F7" i="1" s="1"/>
  <c r="F11" i="1" l="1"/>
  <c r="F18" i="1" s="1"/>
</calcChain>
</file>

<file path=xl/sharedStrings.xml><?xml version="1.0" encoding="utf-8"?>
<sst xmlns="http://schemas.openxmlformats.org/spreadsheetml/2006/main" count="47" uniqueCount="36">
  <si>
    <t>所在市区</t>
  </si>
  <si>
    <t>序号</t>
  </si>
  <si>
    <t>社会信用代码</t>
  </si>
  <si>
    <t>中央财政2022年服务业发展专项资金（专利转化专项计划-第一批）转移江门市（第二批）安排计划</t>
    <phoneticPr fontId="3" type="noConversion"/>
  </si>
  <si>
    <t>资助项目</t>
    <phoneticPr fontId="3" type="noConversion"/>
  </si>
  <si>
    <t>资助单位</t>
    <phoneticPr fontId="3" type="noConversion"/>
  </si>
  <si>
    <t>小计</t>
    <phoneticPr fontId="3" type="noConversion"/>
  </si>
  <si>
    <r>
      <rPr>
        <sz val="12"/>
        <rFont val="仿宋_GB2312"/>
        <family val="3"/>
        <charset val="134"/>
      </rPr>
      <t>总计</t>
    </r>
    <phoneticPr fontId="3" type="noConversion"/>
  </si>
  <si>
    <t>扶持资金（万元）</t>
    <phoneticPr fontId="3" type="noConversion"/>
  </si>
  <si>
    <t>恩平</t>
    <phoneticPr fontId="2" type="noConversion"/>
  </si>
  <si>
    <t>蓬江</t>
    <phoneticPr fontId="2" type="noConversion"/>
  </si>
  <si>
    <t>江海</t>
    <phoneticPr fontId="2" type="noConversion"/>
  </si>
  <si>
    <t>91440700767311437G</t>
  </si>
  <si>
    <t>91440703091772873U</t>
  </si>
  <si>
    <t>91440703MA4X0JW0X0</t>
  </si>
  <si>
    <t>9144070467706441XP</t>
  </si>
  <si>
    <t>91440704053704087N</t>
  </si>
  <si>
    <t>9144070478648558XW</t>
  </si>
  <si>
    <t>91440700742985099M</t>
  </si>
  <si>
    <t>91440784MA4WNXP084</t>
  </si>
  <si>
    <t>91440784796289478T</t>
  </si>
  <si>
    <t>91440785068537939X</t>
  </si>
  <si>
    <t>鹤山</t>
  </si>
  <si>
    <r>
      <rPr>
        <sz val="12"/>
        <rFont val="仿宋"/>
        <family val="3"/>
        <charset val="134"/>
      </rPr>
      <t>知识产权质押融资贷款费用资助</t>
    </r>
    <phoneticPr fontId="3" type="noConversion"/>
  </si>
  <si>
    <r>
      <rPr>
        <sz val="12"/>
        <rFont val="仿宋"/>
        <family val="3"/>
        <charset val="134"/>
      </rPr>
      <t>江门市竞晖电器实业有限公司</t>
    </r>
    <phoneticPr fontId="3" type="noConversion"/>
  </si>
  <si>
    <r>
      <rPr>
        <sz val="12"/>
        <rFont val="仿宋"/>
        <family val="3"/>
        <charset val="134"/>
      </rPr>
      <t>江门市蓬江区裕威倡电器实业有限公司</t>
    </r>
    <phoneticPr fontId="3" type="noConversion"/>
  </si>
  <si>
    <r>
      <rPr>
        <sz val="12"/>
        <rFont val="仿宋"/>
        <family val="3"/>
        <charset val="134"/>
      </rPr>
      <t>江门松铃机车有限公司</t>
    </r>
    <phoneticPr fontId="3" type="noConversion"/>
  </si>
  <si>
    <r>
      <rPr>
        <sz val="12"/>
        <rFont val="仿宋"/>
        <family val="3"/>
        <charset val="134"/>
      </rPr>
      <t>小计</t>
    </r>
    <phoneticPr fontId="3" type="noConversion"/>
  </si>
  <si>
    <r>
      <rPr>
        <sz val="12"/>
        <rFont val="仿宋"/>
        <family val="3"/>
        <charset val="134"/>
      </rPr>
      <t>江门市贝尔斯顿电器有限公司</t>
    </r>
    <phoneticPr fontId="3" type="noConversion"/>
  </si>
  <si>
    <r>
      <rPr>
        <sz val="12"/>
        <rFont val="仿宋"/>
        <family val="3"/>
        <charset val="134"/>
      </rPr>
      <t>江门市恒天科技有限公司</t>
    </r>
    <phoneticPr fontId="3" type="noConversion"/>
  </si>
  <si>
    <r>
      <rPr>
        <sz val="12"/>
        <rFont val="仿宋"/>
        <family val="3"/>
        <charset val="134"/>
      </rPr>
      <t>江门华联工业有限公司</t>
    </r>
    <phoneticPr fontId="3" type="noConversion"/>
  </si>
  <si>
    <r>
      <rPr>
        <sz val="12"/>
        <rFont val="仿宋"/>
        <family val="3"/>
        <charset val="134"/>
      </rPr>
      <t>广明源光科技股份有限公司</t>
    </r>
    <phoneticPr fontId="3" type="noConversion"/>
  </si>
  <si>
    <r>
      <rPr>
        <sz val="12"/>
        <rFont val="仿宋"/>
        <family val="3"/>
        <charset val="134"/>
      </rPr>
      <t>江门长青藤智能科技有限公司</t>
    </r>
    <phoneticPr fontId="3" type="noConversion"/>
  </si>
  <si>
    <r>
      <rPr>
        <sz val="12"/>
        <rFont val="仿宋"/>
        <family val="3"/>
        <charset val="134"/>
      </rPr>
      <t>鹤山市极品五金电器有限公司</t>
    </r>
    <phoneticPr fontId="3" type="noConversion"/>
  </si>
  <si>
    <r>
      <rPr>
        <sz val="12"/>
        <rFont val="仿宋"/>
        <family val="3"/>
        <charset val="134"/>
      </rPr>
      <t>恩平市影响电子科技有限公司</t>
    </r>
    <phoneticPr fontId="3" type="noConversion"/>
  </si>
  <si>
    <t>附件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</si>
</sst>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.000_ "/>
  </numFmts>
  <fonts count="13" x14ac:knownFonts="1">
    <font>
      <sz val="11"/>
      <color theme="1"/>
      <name val="宋体"/>
      <family val="2"/>
      <charset val="134"/>
      <scheme val="minor"/>
    </font>
    <font>
      <sz val="14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Arial"/>
      <family val="2"/>
    </font>
    <font>
      <sz val="18"/>
      <name val="方正小标宋简体"/>
      <family val="3"/>
      <charset val="134"/>
    </font>
    <font>
      <b/>
      <sz val="10"/>
      <color rgb="FFFFFFFF"/>
      <name val="Arial"/>
      <family val="2"/>
      <charset val="134"/>
    </font>
    <font>
      <b/>
      <sz val="10"/>
      <color rgb="FFFFFFFF"/>
      <name val="宋体"/>
      <family val="3"/>
      <charset val="134"/>
    </font>
    <font>
      <sz val="12"/>
      <name val="Times New Roman"/>
      <family val="1"/>
    </font>
    <font>
      <sz val="12"/>
      <name val="仿宋_GB2312"/>
      <family val="3"/>
      <charset val="134"/>
    </font>
    <font>
      <sz val="11"/>
      <name val="Arial"/>
      <family val="2"/>
    </font>
    <font>
      <sz val="12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734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/>
    </xf>
    <xf numFmtId="177" fontId="7" fillId="0" borderId="2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/>
    </xf>
    <xf numFmtId="177" fontId="7" fillId="0" borderId="5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righ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176" fontId="10" fillId="0" borderId="5" xfId="0" applyNumberFormat="1" applyFont="1" applyBorder="1" applyAlignment="1">
      <alignment horizontal="right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176" fontId="7" fillId="0" borderId="2" xfId="0" applyNumberFormat="1" applyFont="1" applyBorder="1" applyAlignment="1">
      <alignment horizontal="right" vertical="center" wrapText="1"/>
    </xf>
    <xf numFmtId="176" fontId="10" fillId="0" borderId="6" xfId="0" applyNumberFormat="1" applyFont="1" applyBorder="1" applyAlignment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18"/>
  <sheetViews>
    <sheetView tabSelected="1" workbookViewId="0">
      <selection activeCell="A2" sqref="A2:F2"/>
    </sheetView>
  </sheetViews>
  <sheetFormatPr defaultColWidth="9.125" defaultRowHeight="13.5" x14ac:dyDescent="0.15"/>
  <cols>
    <col min="1" max="1" width="5.125" style="3" customWidth="1"/>
    <col min="2" max="2" width="16.875" style="3" customWidth="1"/>
    <col min="3" max="3" width="4.875" style="3" customWidth="1"/>
    <col min="4" max="4" width="36.5" style="3" customWidth="1"/>
    <col min="5" max="5" width="22.125" style="3" customWidth="1"/>
    <col min="6" max="6" width="8.25" style="6" customWidth="1"/>
    <col min="7" max="16384" width="9.125" style="3"/>
  </cols>
  <sheetData>
    <row r="1" spans="1:6" ht="18.75" x14ac:dyDescent="0.15">
      <c r="A1" s="17" t="s">
        <v>35</v>
      </c>
      <c r="B1" s="17"/>
      <c r="C1" s="1"/>
      <c r="D1" s="1"/>
      <c r="E1" s="1"/>
      <c r="F1" s="2"/>
    </row>
    <row r="2" spans="1:6" ht="54" customHeight="1" x14ac:dyDescent="0.15">
      <c r="A2" s="18" t="s">
        <v>3</v>
      </c>
      <c r="B2" s="19"/>
      <c r="C2" s="19"/>
      <c r="D2" s="19"/>
      <c r="E2" s="19"/>
      <c r="F2" s="19"/>
    </row>
    <row r="3" spans="1:6" ht="25.5" x14ac:dyDescent="0.15">
      <c r="A3" s="4" t="s">
        <v>0</v>
      </c>
      <c r="B3" s="5" t="s">
        <v>4</v>
      </c>
      <c r="C3" s="4" t="s">
        <v>1</v>
      </c>
      <c r="D3" s="5" t="s">
        <v>5</v>
      </c>
      <c r="E3" s="4" t="s">
        <v>2</v>
      </c>
      <c r="F3" s="5" t="s">
        <v>8</v>
      </c>
    </row>
    <row r="4" spans="1:6" ht="36.75" customHeight="1" x14ac:dyDescent="0.15">
      <c r="A4" s="12" t="s">
        <v>10</v>
      </c>
      <c r="B4" s="10" t="s">
        <v>23</v>
      </c>
      <c r="C4" s="10">
        <v>1</v>
      </c>
      <c r="D4" s="10" t="s">
        <v>24</v>
      </c>
      <c r="E4" s="11" t="s">
        <v>12</v>
      </c>
      <c r="F4" s="8">
        <f>2.9/2</f>
        <v>1.45</v>
      </c>
    </row>
    <row r="5" spans="1:6" ht="36.75" customHeight="1" x14ac:dyDescent="0.15">
      <c r="A5" s="12"/>
      <c r="B5" s="10" t="s">
        <v>23</v>
      </c>
      <c r="C5" s="10">
        <v>2</v>
      </c>
      <c r="D5" s="10" t="s">
        <v>25</v>
      </c>
      <c r="E5" s="11" t="s">
        <v>13</v>
      </c>
      <c r="F5" s="8">
        <v>2.62</v>
      </c>
    </row>
    <row r="6" spans="1:6" ht="36.75" customHeight="1" x14ac:dyDescent="0.15">
      <c r="A6" s="12"/>
      <c r="B6" s="10" t="s">
        <v>23</v>
      </c>
      <c r="C6" s="10">
        <v>3</v>
      </c>
      <c r="D6" s="10" t="s">
        <v>26</v>
      </c>
      <c r="E6" s="11" t="s">
        <v>14</v>
      </c>
      <c r="F6" s="8">
        <v>2.605</v>
      </c>
    </row>
    <row r="7" spans="1:6" ht="15.75" x14ac:dyDescent="0.15">
      <c r="A7" s="12"/>
      <c r="B7" s="20" t="s">
        <v>27</v>
      </c>
      <c r="C7" s="20"/>
      <c r="D7" s="20"/>
      <c r="E7" s="20"/>
      <c r="F7" s="9">
        <f>SUM(F4:F6)</f>
        <v>6.6750000000000007</v>
      </c>
    </row>
    <row r="8" spans="1:6" ht="36.75" customHeight="1" x14ac:dyDescent="0.15">
      <c r="A8" s="12" t="s">
        <v>11</v>
      </c>
      <c r="B8" s="10" t="s">
        <v>23</v>
      </c>
      <c r="C8" s="10">
        <v>4</v>
      </c>
      <c r="D8" s="10" t="s">
        <v>28</v>
      </c>
      <c r="E8" s="11" t="s">
        <v>15</v>
      </c>
      <c r="F8" s="8">
        <f>6.52/2</f>
        <v>3.26</v>
      </c>
    </row>
    <row r="9" spans="1:6" ht="36.75" customHeight="1" x14ac:dyDescent="0.15">
      <c r="A9" s="12"/>
      <c r="B9" s="10" t="s">
        <v>23</v>
      </c>
      <c r="C9" s="10">
        <v>5</v>
      </c>
      <c r="D9" s="10" t="s">
        <v>29</v>
      </c>
      <c r="E9" s="11" t="s">
        <v>16</v>
      </c>
      <c r="F9" s="8">
        <f>9.68/2</f>
        <v>4.84</v>
      </c>
    </row>
    <row r="10" spans="1:6" ht="36.75" customHeight="1" x14ac:dyDescent="0.15">
      <c r="A10" s="12"/>
      <c r="B10" s="10" t="s">
        <v>23</v>
      </c>
      <c r="C10" s="10">
        <v>6</v>
      </c>
      <c r="D10" s="10" t="s">
        <v>30</v>
      </c>
      <c r="E10" s="11" t="s">
        <v>17</v>
      </c>
      <c r="F10" s="8">
        <v>8.36</v>
      </c>
    </row>
    <row r="11" spans="1:6" ht="15.75" x14ac:dyDescent="0.15">
      <c r="A11" s="12"/>
      <c r="B11" s="20" t="s">
        <v>27</v>
      </c>
      <c r="C11" s="20"/>
      <c r="D11" s="20"/>
      <c r="E11" s="20"/>
      <c r="F11" s="9">
        <f>SUM(F8:F10)</f>
        <v>16.46</v>
      </c>
    </row>
    <row r="12" spans="1:6" ht="36.75" customHeight="1" x14ac:dyDescent="0.15">
      <c r="A12" s="21" t="s">
        <v>22</v>
      </c>
      <c r="B12" s="10" t="s">
        <v>23</v>
      </c>
      <c r="C12" s="10">
        <v>7</v>
      </c>
      <c r="D12" s="10" t="s">
        <v>31</v>
      </c>
      <c r="E12" s="11" t="s">
        <v>18</v>
      </c>
      <c r="F12" s="8">
        <v>7.64</v>
      </c>
    </row>
    <row r="13" spans="1:6" ht="36.75" customHeight="1" x14ac:dyDescent="0.15">
      <c r="A13" s="22"/>
      <c r="B13" s="10" t="s">
        <v>23</v>
      </c>
      <c r="C13" s="10">
        <v>8</v>
      </c>
      <c r="D13" s="10" t="s">
        <v>32</v>
      </c>
      <c r="E13" s="11" t="s">
        <v>19</v>
      </c>
      <c r="F13" s="8">
        <v>0.7</v>
      </c>
    </row>
    <row r="14" spans="1:6" ht="36.75" customHeight="1" x14ac:dyDescent="0.15">
      <c r="A14" s="22"/>
      <c r="B14" s="10" t="s">
        <v>23</v>
      </c>
      <c r="C14" s="10">
        <v>9</v>
      </c>
      <c r="D14" s="10" t="s">
        <v>33</v>
      </c>
      <c r="E14" s="11" t="s">
        <v>20</v>
      </c>
      <c r="F14" s="8">
        <v>8.4700000000000006</v>
      </c>
    </row>
    <row r="15" spans="1:6" ht="15.75" x14ac:dyDescent="0.15">
      <c r="A15" s="23"/>
      <c r="B15" s="20" t="s">
        <v>27</v>
      </c>
      <c r="C15" s="20"/>
      <c r="D15" s="20"/>
      <c r="E15" s="20"/>
      <c r="F15" s="9">
        <f>SUM(F12:F14)</f>
        <v>16.810000000000002</v>
      </c>
    </row>
    <row r="16" spans="1:6" ht="36.75" customHeight="1" x14ac:dyDescent="0.15">
      <c r="A16" s="12" t="s">
        <v>9</v>
      </c>
      <c r="B16" s="10" t="s">
        <v>23</v>
      </c>
      <c r="C16" s="10">
        <v>10</v>
      </c>
      <c r="D16" s="10" t="s">
        <v>34</v>
      </c>
      <c r="E16" s="11" t="s">
        <v>21</v>
      </c>
      <c r="F16" s="8">
        <v>0.95</v>
      </c>
    </row>
    <row r="17" spans="1:6" ht="15.75" x14ac:dyDescent="0.15">
      <c r="A17" s="12"/>
      <c r="B17" s="13" t="s">
        <v>6</v>
      </c>
      <c r="C17" s="14"/>
      <c r="D17" s="14"/>
      <c r="E17" s="15"/>
      <c r="F17" s="7">
        <f>SUM(F16)</f>
        <v>0.95</v>
      </c>
    </row>
    <row r="18" spans="1:6" ht="15.75" x14ac:dyDescent="0.15">
      <c r="A18" s="16" t="s">
        <v>7</v>
      </c>
      <c r="B18" s="16"/>
      <c r="C18" s="16"/>
      <c r="D18" s="16"/>
      <c r="E18" s="16"/>
      <c r="F18" s="7">
        <f>F7+F11+F15+F17</f>
        <v>40.89500000000001</v>
      </c>
    </row>
  </sheetData>
  <mergeCells count="11">
    <mergeCell ref="A16:A17"/>
    <mergeCell ref="B17:E17"/>
    <mergeCell ref="A18:E18"/>
    <mergeCell ref="A1:B1"/>
    <mergeCell ref="A2:F2"/>
    <mergeCell ref="A4:A7"/>
    <mergeCell ref="B7:E7"/>
    <mergeCell ref="A8:A11"/>
    <mergeCell ref="B11:E11"/>
    <mergeCell ref="A12:A15"/>
    <mergeCell ref="B15:E15"/>
  </mergeCells>
  <phoneticPr fontId="2" type="noConversion"/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</vt:lpstr>
      <vt:lpstr>Sheet3</vt:lpstr>
    </vt:vector>
  </TitlesOfParts>
  <Company>Chinese 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黄学敏</dc:creator>
  <cp:lastModifiedBy>李文昭</cp:lastModifiedBy>
  <cp:lastPrinted>2022-03-08T04:03:06Z</cp:lastPrinted>
  <dcterms:created xsi:type="dcterms:W3CDTF">2022-03-03T04:01:07Z</dcterms:created>
  <dcterms:modified xsi:type="dcterms:W3CDTF">2022-03-15T08:53:54Z</dcterms:modified>
</cp:coreProperties>
</file>