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1000" windowHeight="11592"/>
  </bookViews>
  <sheets>
    <sheet name="附件1" sheetId="2" r:id="rId1"/>
  </sheets>
  <definedNames>
    <definedName name="_xlnm.Print_Titles" localSheetId="0">附件1!$3:$3</definedName>
  </definedNames>
  <calcPr calcId="145621"/>
</workbook>
</file>

<file path=xl/calcChain.xml><?xml version="1.0" encoding="utf-8"?>
<calcChain xmlns="http://schemas.openxmlformats.org/spreadsheetml/2006/main">
  <c r="F29" i="2" l="1"/>
  <c r="F25" i="2" l="1"/>
  <c r="F22" i="2"/>
  <c r="F20" i="2"/>
  <c r="F18" i="2"/>
  <c r="F12" i="2"/>
  <c r="F30" i="2" l="1"/>
</calcChain>
</file>

<file path=xl/sharedStrings.xml><?xml version="1.0" encoding="utf-8"?>
<sst xmlns="http://schemas.openxmlformats.org/spreadsheetml/2006/main" count="81" uniqueCount="59">
  <si>
    <t>序号</t>
  </si>
  <si>
    <t>社会信用代码</t>
  </si>
  <si>
    <t>914407836947263826</t>
  </si>
  <si>
    <t>914407846615119755</t>
  </si>
  <si>
    <t>91440703323295229F</t>
  </si>
  <si>
    <t>914407045645105325</t>
  </si>
  <si>
    <t>91440700742985099M</t>
  </si>
  <si>
    <t>9144070467706441XP</t>
  </si>
  <si>
    <t>91440704053704087N</t>
  </si>
  <si>
    <t>91440700767311437G</t>
  </si>
  <si>
    <t>91440703091772873U</t>
  </si>
  <si>
    <t>91440703MA4X0JW0X0</t>
  </si>
  <si>
    <t>91440783MA4X50RDXW</t>
  </si>
  <si>
    <t>所在市区</t>
  </si>
  <si>
    <t>91440700761559570D</t>
  </si>
  <si>
    <t>91440703MA4W10YEXW</t>
  </si>
  <si>
    <t>91440781592158257E</t>
  </si>
  <si>
    <t>914407046997587547</t>
  </si>
  <si>
    <t>91004074669872919E</t>
  </si>
  <si>
    <t>91440703568243662D</t>
  </si>
  <si>
    <t>91440705324749587N</t>
  </si>
  <si>
    <t>91440705345461929M</t>
  </si>
  <si>
    <t>资助项目</t>
    <phoneticPr fontId="3" type="noConversion"/>
  </si>
  <si>
    <t>资助单位</t>
    <phoneticPr fontId="3" type="noConversion"/>
  </si>
  <si>
    <t>扶持资金（元）</t>
    <phoneticPr fontId="3" type="noConversion"/>
  </si>
  <si>
    <r>
      <rPr>
        <sz val="12"/>
        <rFont val="仿宋_GB2312"/>
        <family val="3"/>
        <charset val="134"/>
      </rPr>
      <t>蓬江</t>
    </r>
  </si>
  <si>
    <r>
      <rPr>
        <sz val="12"/>
        <rFont val="仿宋_GB2312"/>
        <family val="3"/>
        <charset val="134"/>
      </rPr>
      <t>专利转化后补助</t>
    </r>
    <phoneticPr fontId="3" type="noConversion"/>
  </si>
  <si>
    <r>
      <rPr>
        <sz val="12"/>
        <rFont val="仿宋_GB2312"/>
        <family val="3"/>
        <charset val="134"/>
      </rPr>
      <t>广东宝德利新材料科技股份有限公司</t>
    </r>
    <phoneticPr fontId="3" type="noConversion"/>
  </si>
  <si>
    <r>
      <rPr>
        <sz val="12"/>
        <rFont val="仿宋_GB2312"/>
        <family val="3"/>
        <charset val="134"/>
      </rPr>
      <t>广东杰士阳光健康农业研究有限公司</t>
    </r>
    <phoneticPr fontId="3" type="noConversion"/>
  </si>
  <si>
    <r>
      <rPr>
        <sz val="12"/>
        <rFont val="仿宋_GB2312"/>
        <family val="3"/>
        <charset val="134"/>
      </rPr>
      <t>江门市益丰电器实业有限公司</t>
    </r>
    <phoneticPr fontId="3" type="noConversion"/>
  </si>
  <si>
    <r>
      <rPr>
        <sz val="12"/>
        <rFont val="仿宋_GB2312"/>
        <family val="3"/>
        <charset val="134"/>
      </rPr>
      <t>江门市恒之光环保新材料有限公司</t>
    </r>
    <phoneticPr fontId="3" type="noConversion"/>
  </si>
  <si>
    <r>
      <rPr>
        <sz val="12"/>
        <rFont val="仿宋_GB2312"/>
        <family val="3"/>
        <charset val="134"/>
      </rPr>
      <t>知识产权质押融资贷款费用资助</t>
    </r>
    <phoneticPr fontId="3" type="noConversion"/>
  </si>
  <si>
    <r>
      <rPr>
        <sz val="12"/>
        <rFont val="仿宋_GB2312"/>
        <family val="3"/>
        <charset val="134"/>
      </rPr>
      <t>广东恒睿科技有限公司</t>
    </r>
    <phoneticPr fontId="3" type="noConversion"/>
  </si>
  <si>
    <r>
      <rPr>
        <sz val="12"/>
        <rFont val="仿宋_GB2312"/>
        <family val="3"/>
        <charset val="134"/>
      </rPr>
      <t>江门市竞晖电器实业有限公司</t>
    </r>
    <phoneticPr fontId="3" type="noConversion"/>
  </si>
  <si>
    <r>
      <rPr>
        <sz val="12"/>
        <rFont val="仿宋_GB2312"/>
        <family val="3"/>
        <charset val="134"/>
      </rPr>
      <t>江门市蓬江区裕威倡电器实业有限公司</t>
    </r>
    <phoneticPr fontId="3" type="noConversion"/>
  </si>
  <si>
    <r>
      <rPr>
        <sz val="12"/>
        <rFont val="仿宋_GB2312"/>
        <family val="3"/>
        <charset val="134"/>
      </rPr>
      <t>江门松铃机车有限公司</t>
    </r>
    <phoneticPr fontId="3" type="noConversion"/>
  </si>
  <si>
    <r>
      <rPr>
        <sz val="12"/>
        <rFont val="仿宋_GB2312"/>
        <family val="3"/>
        <charset val="134"/>
      </rPr>
      <t>江海</t>
    </r>
    <phoneticPr fontId="3" type="noConversion"/>
  </si>
  <si>
    <r>
      <rPr>
        <sz val="12"/>
        <rFont val="仿宋_GB2312"/>
        <family val="3"/>
        <charset val="134"/>
      </rPr>
      <t>东利检测（广东）有限公司</t>
    </r>
    <phoneticPr fontId="3" type="noConversion"/>
  </si>
  <si>
    <r>
      <rPr>
        <sz val="12"/>
        <rFont val="仿宋_GB2312"/>
        <family val="3"/>
        <charset val="134"/>
      </rPr>
      <t>江门市英杰特机械设备有限公司</t>
    </r>
    <phoneticPr fontId="3" type="noConversion"/>
  </si>
  <si>
    <r>
      <rPr>
        <sz val="12"/>
        <rFont val="仿宋_GB2312"/>
        <family val="3"/>
        <charset val="134"/>
      </rPr>
      <t>广东华辉煌光电科技有限公司</t>
    </r>
    <phoneticPr fontId="3" type="noConversion"/>
  </si>
  <si>
    <r>
      <rPr>
        <sz val="12"/>
        <rFont val="仿宋_GB2312"/>
        <family val="3"/>
        <charset val="134"/>
      </rPr>
      <t>江门市贝尔斯顿电器有限公司</t>
    </r>
    <phoneticPr fontId="3" type="noConversion"/>
  </si>
  <si>
    <r>
      <rPr>
        <sz val="12"/>
        <rFont val="仿宋_GB2312"/>
        <family val="3"/>
        <charset val="134"/>
      </rPr>
      <t>江门市恒天科技有限公司</t>
    </r>
    <phoneticPr fontId="3" type="noConversion"/>
  </si>
  <si>
    <r>
      <rPr>
        <sz val="12"/>
        <rFont val="仿宋_GB2312"/>
        <family val="3"/>
        <charset val="134"/>
      </rPr>
      <t>新会</t>
    </r>
  </si>
  <si>
    <r>
      <rPr>
        <sz val="12"/>
        <rFont val="仿宋_GB2312"/>
        <family val="3"/>
        <charset val="134"/>
      </rPr>
      <t>江门市润生机电有限公司</t>
    </r>
    <phoneticPr fontId="3" type="noConversion"/>
  </si>
  <si>
    <r>
      <rPr>
        <sz val="12"/>
        <rFont val="仿宋_GB2312"/>
        <family val="3"/>
        <charset val="134"/>
      </rPr>
      <t>台山</t>
    </r>
  </si>
  <si>
    <r>
      <rPr>
        <sz val="12"/>
        <rFont val="仿宋_GB2312"/>
        <family val="3"/>
        <charset val="134"/>
      </rPr>
      <t>广东鸿特精密技术（台山）有限公司</t>
    </r>
    <phoneticPr fontId="3" type="noConversion"/>
  </si>
  <si>
    <r>
      <rPr>
        <sz val="12"/>
        <rFont val="仿宋_GB2312"/>
        <family val="3"/>
        <charset val="134"/>
      </rPr>
      <t>开平</t>
    </r>
  </si>
  <si>
    <r>
      <rPr>
        <sz val="12"/>
        <rFont val="仿宋_GB2312"/>
        <family val="3"/>
        <charset val="134"/>
      </rPr>
      <t>广东顶尖管业科技有限公司</t>
    </r>
    <phoneticPr fontId="3" type="noConversion"/>
  </si>
  <si>
    <r>
      <rPr>
        <sz val="12"/>
        <rFont val="仿宋_GB2312"/>
        <family val="3"/>
        <charset val="134"/>
      </rPr>
      <t>开平市爱立特农业科技有限公司</t>
    </r>
    <phoneticPr fontId="3" type="noConversion"/>
  </si>
  <si>
    <r>
      <rPr>
        <sz val="12"/>
        <rFont val="仿宋_GB2312"/>
        <family val="3"/>
        <charset val="134"/>
      </rPr>
      <t>鹤山</t>
    </r>
  </si>
  <si>
    <r>
      <rPr>
        <sz val="12"/>
        <rFont val="仿宋_GB2312"/>
        <family val="3"/>
        <charset val="134"/>
      </rPr>
      <t>广东河海泵业机械有限公司</t>
    </r>
    <phoneticPr fontId="3" type="noConversion"/>
  </si>
  <si>
    <r>
      <rPr>
        <sz val="12"/>
        <rFont val="仿宋_GB2312"/>
        <family val="3"/>
        <charset val="134"/>
      </rPr>
      <t>广明源光科技股份有限公司</t>
    </r>
    <phoneticPr fontId="3" type="noConversion"/>
  </si>
  <si>
    <r>
      <rPr>
        <sz val="12"/>
        <rFont val="仿宋_GB2312"/>
        <family val="3"/>
        <charset val="134"/>
      </rPr>
      <t>总计</t>
    </r>
    <phoneticPr fontId="3" type="noConversion"/>
  </si>
  <si>
    <t>附件1</t>
    <phoneticPr fontId="3" type="noConversion"/>
  </si>
  <si>
    <t>第一批中央财政2021 年服务业发展资金（知识产权运营服务体系建设）转移江门市（专利转化专项后补助项目）安排计划</t>
    <phoneticPr fontId="3" type="noConversion"/>
  </si>
  <si>
    <t>小计</t>
    <phoneticPr fontId="3" type="noConversion"/>
  </si>
  <si>
    <t>91440784757880038C</t>
    <phoneticPr fontId="3" type="noConversion"/>
  </si>
  <si>
    <r>
      <rPr>
        <sz val="12"/>
        <rFont val="仿宋_GB2312"/>
        <family val="3"/>
        <charset val="134"/>
      </rPr>
      <t>专利转化后补助</t>
    </r>
    <phoneticPr fontId="3" type="noConversion"/>
  </si>
  <si>
    <t>广东新红阳科技有限公司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</si>
</sst>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0" x14ac:knownFonts="1">
    <font>
      <sz val="10"/>
      <name val="Arial"/>
      <charset val="134"/>
    </font>
    <font>
      <b/>
      <sz val="10"/>
      <color rgb="FFFFFFFF"/>
      <name val="Arial"/>
      <family val="2"/>
      <charset val="134"/>
    </font>
    <font>
      <sz val="10"/>
      <name val="宋体"/>
      <family val="3"/>
      <charset val="134"/>
    </font>
    <font>
      <sz val="9"/>
      <name val="Arial"/>
      <family val="2"/>
    </font>
    <font>
      <sz val="18"/>
      <name val="方正小标宋简体"/>
      <family val="3"/>
      <charset val="134"/>
    </font>
    <font>
      <b/>
      <sz val="10"/>
      <color rgb="FFFFFFFF"/>
      <name val="宋体"/>
      <family val="3"/>
      <charset val="134"/>
    </font>
    <font>
      <sz val="14"/>
      <name val="黑体"/>
      <family val="3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NumberFormat="0">
      <alignment vertical="center"/>
    </xf>
  </cellStyleXfs>
  <cellXfs count="27">
    <xf numFmtId="0" fontId="0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 applyProtection="1">
      <alignment vertical="center"/>
    </xf>
    <xf numFmtId="0" fontId="0" fillId="3" borderId="0" xfId="0" applyFont="1" applyFill="1" applyBorder="1" applyAlignment="1" applyProtection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right" vertical="center"/>
    </xf>
    <xf numFmtId="0" fontId="8" fillId="0" borderId="4" xfId="0" applyFont="1" applyFill="1" applyBorder="1" applyAlignment="1" applyProtection="1">
      <alignment horizontal="right" vertical="center"/>
    </xf>
    <xf numFmtId="0" fontId="8" fillId="0" borderId="5" xfId="0" applyFont="1" applyFill="1" applyBorder="1" applyAlignment="1" applyProtection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left" vertical="center"/>
    </xf>
    <xf numFmtId="177" fontId="7" fillId="0" borderId="3" xfId="0" applyNumberFormat="1" applyFont="1" applyBorder="1" applyAlignment="1">
      <alignment horizontal="right" vertical="center" wrapText="1"/>
    </xf>
    <xf numFmtId="177" fontId="8" fillId="0" borderId="4" xfId="0" applyNumberFormat="1" applyFont="1" applyBorder="1" applyAlignment="1">
      <alignment horizontal="right" vertical="center" wrapText="1"/>
    </xf>
    <xf numFmtId="177" fontId="8" fillId="0" borderId="5" xfId="0" applyNumberFormat="1" applyFont="1" applyBorder="1" applyAlignment="1">
      <alignment horizontal="right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7" fontId="8" fillId="0" borderId="6" xfId="0" applyNumberFormat="1" applyFont="1" applyBorder="1" applyAlignment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</xf>
    <xf numFmtId="0" fontId="0" fillId="0" borderId="8" xfId="0" applyFont="1" applyFill="1" applyBorder="1" applyAlignment="1" applyProtection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F0"/>
    <pageSetUpPr fitToPage="1"/>
  </sheetPr>
  <dimension ref="A1:J30"/>
  <sheetViews>
    <sheetView tabSelected="1" topLeftCell="A2" workbookViewId="0">
      <selection activeCell="K15" sqref="K15"/>
    </sheetView>
  </sheetViews>
  <sheetFormatPr defaultColWidth="9.109375" defaultRowHeight="13.2" x14ac:dyDescent="0.25"/>
  <cols>
    <col min="1" max="1" width="7.33203125" customWidth="1"/>
    <col min="2" max="2" width="18.21875" customWidth="1"/>
    <col min="3" max="3" width="4.88671875" customWidth="1"/>
    <col min="4" max="4" width="36.5546875" customWidth="1"/>
    <col min="5" max="5" width="25.5546875" customWidth="1"/>
    <col min="6" max="6" width="10.77734375" style="4" customWidth="1"/>
  </cols>
  <sheetData>
    <row r="1" spans="1:10" ht="20.25" customHeight="1" x14ac:dyDescent="0.25">
      <c r="A1" s="18" t="s">
        <v>53</v>
      </c>
      <c r="B1" s="18"/>
      <c r="C1" s="5"/>
      <c r="D1" s="5"/>
      <c r="E1" s="5"/>
      <c r="F1" s="6"/>
    </row>
    <row r="2" spans="1:10" ht="52.5" customHeight="1" x14ac:dyDescent="0.25">
      <c r="A2" s="16" t="s">
        <v>54</v>
      </c>
      <c r="B2" s="17"/>
      <c r="C2" s="17"/>
      <c r="D2" s="17"/>
      <c r="E2" s="17"/>
      <c r="F2" s="17"/>
    </row>
    <row r="3" spans="1:10" ht="26.4" x14ac:dyDescent="0.25">
      <c r="A3" s="1" t="s">
        <v>13</v>
      </c>
      <c r="B3" s="3" t="s">
        <v>22</v>
      </c>
      <c r="C3" s="1" t="s">
        <v>0</v>
      </c>
      <c r="D3" s="3" t="s">
        <v>23</v>
      </c>
      <c r="E3" s="1" t="s">
        <v>1</v>
      </c>
      <c r="F3" s="3" t="s">
        <v>24</v>
      </c>
    </row>
    <row r="4" spans="1:10" ht="24" customHeight="1" x14ac:dyDescent="0.25">
      <c r="A4" s="22" t="s">
        <v>25</v>
      </c>
      <c r="B4" s="7" t="s">
        <v>26</v>
      </c>
      <c r="C4" s="7">
        <v>1</v>
      </c>
      <c r="D4" s="7" t="s">
        <v>27</v>
      </c>
      <c r="E4" s="7" t="s">
        <v>14</v>
      </c>
      <c r="F4" s="8">
        <v>7000</v>
      </c>
    </row>
    <row r="5" spans="1:10" ht="24" customHeight="1" x14ac:dyDescent="0.25">
      <c r="A5" s="22"/>
      <c r="B5" s="7" t="s">
        <v>26</v>
      </c>
      <c r="C5" s="7">
        <v>2</v>
      </c>
      <c r="D5" s="7" t="s">
        <v>28</v>
      </c>
      <c r="E5" s="7" t="s">
        <v>15</v>
      </c>
      <c r="F5" s="8">
        <v>1000</v>
      </c>
    </row>
    <row r="6" spans="1:10" ht="24" customHeight="1" x14ac:dyDescent="0.25">
      <c r="A6" s="22"/>
      <c r="B6" s="7" t="s">
        <v>26</v>
      </c>
      <c r="C6" s="7">
        <v>3</v>
      </c>
      <c r="D6" s="7" t="s">
        <v>29</v>
      </c>
      <c r="E6" s="7" t="s">
        <v>19</v>
      </c>
      <c r="F6" s="8">
        <v>5000</v>
      </c>
    </row>
    <row r="7" spans="1:10" ht="24" customHeight="1" x14ac:dyDescent="0.25">
      <c r="A7" s="22"/>
      <c r="B7" s="7" t="s">
        <v>26</v>
      </c>
      <c r="C7" s="7">
        <v>4</v>
      </c>
      <c r="D7" s="7" t="s">
        <v>30</v>
      </c>
      <c r="E7" s="7" t="s">
        <v>21</v>
      </c>
      <c r="F7" s="8">
        <v>400</v>
      </c>
    </row>
    <row r="8" spans="1:10" ht="34.5" customHeight="1" x14ac:dyDescent="0.25">
      <c r="A8" s="22"/>
      <c r="B8" s="7" t="s">
        <v>31</v>
      </c>
      <c r="C8" s="7">
        <v>5</v>
      </c>
      <c r="D8" s="7" t="s">
        <v>32</v>
      </c>
      <c r="E8" s="9" t="s">
        <v>4</v>
      </c>
      <c r="F8" s="10">
        <v>91400</v>
      </c>
      <c r="J8" s="2"/>
    </row>
    <row r="9" spans="1:10" ht="34.5" customHeight="1" x14ac:dyDescent="0.25">
      <c r="A9" s="22"/>
      <c r="B9" s="7" t="s">
        <v>31</v>
      </c>
      <c r="C9" s="7">
        <v>6</v>
      </c>
      <c r="D9" s="7" t="s">
        <v>33</v>
      </c>
      <c r="E9" s="9" t="s">
        <v>9</v>
      </c>
      <c r="F9" s="10">
        <v>57550</v>
      </c>
    </row>
    <row r="10" spans="1:10" ht="34.5" customHeight="1" x14ac:dyDescent="0.25">
      <c r="A10" s="22"/>
      <c r="B10" s="7" t="s">
        <v>31</v>
      </c>
      <c r="C10" s="7">
        <v>7</v>
      </c>
      <c r="D10" s="7" t="s">
        <v>34</v>
      </c>
      <c r="E10" s="9" t="s">
        <v>10</v>
      </c>
      <c r="F10" s="10">
        <v>18200</v>
      </c>
    </row>
    <row r="11" spans="1:10" ht="34.5" customHeight="1" x14ac:dyDescent="0.25">
      <c r="A11" s="22"/>
      <c r="B11" s="7" t="s">
        <v>31</v>
      </c>
      <c r="C11" s="7">
        <v>8</v>
      </c>
      <c r="D11" s="7" t="s">
        <v>35</v>
      </c>
      <c r="E11" s="9" t="s">
        <v>11</v>
      </c>
      <c r="F11" s="10">
        <v>27750</v>
      </c>
    </row>
    <row r="12" spans="1:10" ht="24" customHeight="1" x14ac:dyDescent="0.25">
      <c r="A12" s="22"/>
      <c r="B12" s="19" t="s">
        <v>55</v>
      </c>
      <c r="C12" s="20"/>
      <c r="D12" s="20"/>
      <c r="E12" s="21"/>
      <c r="F12" s="10">
        <f>SUM(F4:F11)</f>
        <v>208300</v>
      </c>
    </row>
    <row r="13" spans="1:10" ht="24" customHeight="1" x14ac:dyDescent="0.25">
      <c r="A13" s="22" t="s">
        <v>36</v>
      </c>
      <c r="B13" s="7" t="s">
        <v>26</v>
      </c>
      <c r="C13" s="7">
        <v>9</v>
      </c>
      <c r="D13" s="7" t="s">
        <v>37</v>
      </c>
      <c r="E13" s="7" t="s">
        <v>17</v>
      </c>
      <c r="F13" s="8">
        <v>700</v>
      </c>
    </row>
    <row r="14" spans="1:10" ht="24" customHeight="1" x14ac:dyDescent="0.25">
      <c r="A14" s="22"/>
      <c r="B14" s="7" t="s">
        <v>26</v>
      </c>
      <c r="C14" s="7">
        <v>10</v>
      </c>
      <c r="D14" s="7" t="s">
        <v>38</v>
      </c>
      <c r="E14" s="7" t="s">
        <v>18</v>
      </c>
      <c r="F14" s="8">
        <v>1050</v>
      </c>
    </row>
    <row r="15" spans="1:10" ht="34.5" customHeight="1" x14ac:dyDescent="0.25">
      <c r="A15" s="22"/>
      <c r="B15" s="7" t="s">
        <v>31</v>
      </c>
      <c r="C15" s="7">
        <v>11</v>
      </c>
      <c r="D15" s="7" t="s">
        <v>39</v>
      </c>
      <c r="E15" s="9" t="s">
        <v>5</v>
      </c>
      <c r="F15" s="10">
        <v>90500</v>
      </c>
    </row>
    <row r="16" spans="1:10" ht="34.5" customHeight="1" x14ac:dyDescent="0.25">
      <c r="A16" s="22"/>
      <c r="B16" s="7" t="s">
        <v>31</v>
      </c>
      <c r="C16" s="7">
        <v>12</v>
      </c>
      <c r="D16" s="7" t="s">
        <v>40</v>
      </c>
      <c r="E16" s="9" t="s">
        <v>7</v>
      </c>
      <c r="F16" s="10">
        <v>42250</v>
      </c>
    </row>
    <row r="17" spans="1:6" ht="34.5" customHeight="1" x14ac:dyDescent="0.25">
      <c r="A17" s="22"/>
      <c r="B17" s="7" t="s">
        <v>31</v>
      </c>
      <c r="C17" s="7">
        <v>13</v>
      </c>
      <c r="D17" s="7" t="s">
        <v>41</v>
      </c>
      <c r="E17" s="9" t="s">
        <v>8</v>
      </c>
      <c r="F17" s="10">
        <v>147500</v>
      </c>
    </row>
    <row r="18" spans="1:6" ht="24" customHeight="1" x14ac:dyDescent="0.25">
      <c r="A18" s="22"/>
      <c r="B18" s="19" t="s">
        <v>55</v>
      </c>
      <c r="C18" s="20"/>
      <c r="D18" s="20"/>
      <c r="E18" s="21"/>
      <c r="F18" s="10">
        <f>SUM(F13:F17)</f>
        <v>282000</v>
      </c>
    </row>
    <row r="19" spans="1:6" ht="24" customHeight="1" x14ac:dyDescent="0.25">
      <c r="A19" s="22" t="s">
        <v>42</v>
      </c>
      <c r="B19" s="7" t="s">
        <v>26</v>
      </c>
      <c r="C19" s="7">
        <v>14</v>
      </c>
      <c r="D19" s="7" t="s">
        <v>43</v>
      </c>
      <c r="E19" s="7" t="s">
        <v>20</v>
      </c>
      <c r="F19" s="8">
        <v>1200</v>
      </c>
    </row>
    <row r="20" spans="1:6" ht="24" customHeight="1" x14ac:dyDescent="0.25">
      <c r="A20" s="22"/>
      <c r="B20" s="19" t="s">
        <v>55</v>
      </c>
      <c r="C20" s="20"/>
      <c r="D20" s="20"/>
      <c r="E20" s="21"/>
      <c r="F20" s="8">
        <f>SUM(F19)</f>
        <v>1200</v>
      </c>
    </row>
    <row r="21" spans="1:6" ht="24" customHeight="1" x14ac:dyDescent="0.25">
      <c r="A21" s="22" t="s">
        <v>44</v>
      </c>
      <c r="B21" s="7" t="s">
        <v>26</v>
      </c>
      <c r="C21" s="7">
        <v>15</v>
      </c>
      <c r="D21" s="7" t="s">
        <v>45</v>
      </c>
      <c r="E21" s="7" t="s">
        <v>16</v>
      </c>
      <c r="F21" s="8">
        <v>2500</v>
      </c>
    </row>
    <row r="22" spans="1:6" ht="24" customHeight="1" x14ac:dyDescent="0.25">
      <c r="A22" s="22"/>
      <c r="B22" s="19" t="s">
        <v>55</v>
      </c>
      <c r="C22" s="20"/>
      <c r="D22" s="20"/>
      <c r="E22" s="21"/>
      <c r="F22" s="8">
        <f>SUM(F21)</f>
        <v>2500</v>
      </c>
    </row>
    <row r="23" spans="1:6" ht="34.5" customHeight="1" x14ac:dyDescent="0.25">
      <c r="A23" s="22" t="s">
        <v>46</v>
      </c>
      <c r="B23" s="7" t="s">
        <v>31</v>
      </c>
      <c r="C23" s="7">
        <v>16</v>
      </c>
      <c r="D23" s="7" t="s">
        <v>47</v>
      </c>
      <c r="E23" s="9" t="s">
        <v>2</v>
      </c>
      <c r="F23" s="10">
        <v>3400</v>
      </c>
    </row>
    <row r="24" spans="1:6" ht="34.5" customHeight="1" x14ac:dyDescent="0.25">
      <c r="A24" s="22"/>
      <c r="B24" s="7" t="s">
        <v>31</v>
      </c>
      <c r="C24" s="7">
        <v>17</v>
      </c>
      <c r="D24" s="7" t="s">
        <v>48</v>
      </c>
      <c r="E24" s="9" t="s">
        <v>12</v>
      </c>
      <c r="F24" s="10">
        <v>25200</v>
      </c>
    </row>
    <row r="25" spans="1:6" ht="24" customHeight="1" x14ac:dyDescent="0.25">
      <c r="A25" s="22"/>
      <c r="B25" s="19" t="s">
        <v>55</v>
      </c>
      <c r="C25" s="20"/>
      <c r="D25" s="20"/>
      <c r="E25" s="21"/>
      <c r="F25" s="10">
        <f>SUM(F23:F24)</f>
        <v>28600</v>
      </c>
    </row>
    <row r="26" spans="1:6" ht="24" customHeight="1" x14ac:dyDescent="0.25">
      <c r="A26" s="23" t="s">
        <v>49</v>
      </c>
      <c r="B26" s="12" t="s">
        <v>57</v>
      </c>
      <c r="C26" s="12">
        <v>18</v>
      </c>
      <c r="D26" s="26" t="s">
        <v>58</v>
      </c>
      <c r="E26" s="9" t="s">
        <v>56</v>
      </c>
      <c r="F26" s="10">
        <v>10000</v>
      </c>
    </row>
    <row r="27" spans="1:6" ht="34.5" customHeight="1" x14ac:dyDescent="0.25">
      <c r="A27" s="24"/>
      <c r="B27" s="7" t="s">
        <v>31</v>
      </c>
      <c r="C27" s="7">
        <v>19</v>
      </c>
      <c r="D27" s="7" t="s">
        <v>50</v>
      </c>
      <c r="E27" s="9" t="s">
        <v>3</v>
      </c>
      <c r="F27" s="10">
        <v>20300</v>
      </c>
    </row>
    <row r="28" spans="1:6" ht="34.5" customHeight="1" x14ac:dyDescent="0.25">
      <c r="A28" s="24"/>
      <c r="B28" s="7" t="s">
        <v>31</v>
      </c>
      <c r="C28" s="7">
        <v>20</v>
      </c>
      <c r="D28" s="7" t="s">
        <v>51</v>
      </c>
      <c r="E28" s="9" t="s">
        <v>6</v>
      </c>
      <c r="F28" s="10">
        <v>50100</v>
      </c>
    </row>
    <row r="29" spans="1:6" ht="24" customHeight="1" x14ac:dyDescent="0.25">
      <c r="A29" s="25"/>
      <c r="B29" s="19" t="s">
        <v>55</v>
      </c>
      <c r="C29" s="20"/>
      <c r="D29" s="20"/>
      <c r="E29" s="21"/>
      <c r="F29" s="11">
        <f>SUM(F26:F28)</f>
        <v>80400</v>
      </c>
    </row>
    <row r="30" spans="1:6" ht="24" customHeight="1" x14ac:dyDescent="0.25">
      <c r="A30" s="13" t="s">
        <v>52</v>
      </c>
      <c r="B30" s="14"/>
      <c r="C30" s="14"/>
      <c r="D30" s="14"/>
      <c r="E30" s="15"/>
      <c r="F30" s="11">
        <f>F12+F18+F20+F22+F25+F29</f>
        <v>603000</v>
      </c>
    </row>
  </sheetData>
  <sortState ref="A2:F22">
    <sortCondition ref="A2:A22" customList="蓬江,江海,新会,台山,开平,鹤山,恩平"/>
  </sortState>
  <mergeCells count="15">
    <mergeCell ref="A30:E30"/>
    <mergeCell ref="A2:F2"/>
    <mergeCell ref="A1:B1"/>
    <mergeCell ref="B25:E25"/>
    <mergeCell ref="B29:E29"/>
    <mergeCell ref="A23:A25"/>
    <mergeCell ref="A19:A20"/>
    <mergeCell ref="A21:A22"/>
    <mergeCell ref="B12:E12"/>
    <mergeCell ref="B18:E18"/>
    <mergeCell ref="B20:E20"/>
    <mergeCell ref="B22:E22"/>
    <mergeCell ref="A13:A18"/>
    <mergeCell ref="A4:A12"/>
    <mergeCell ref="A26:A29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附件1!Print_Titles</vt:lpstr>
    </vt:vector>
  </TitlesOfParts>
  <Company>minyou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Automated Report Generator Example</dc:creator>
  <cp:lastModifiedBy>Administrator</cp:lastModifiedBy>
  <cp:lastPrinted>2021-11-24T03:34:35Z</cp:lastPrinted>
  <dcterms:created xsi:type="dcterms:W3CDTF">1899-12-30T00:00:00Z</dcterms:created>
  <dcterms:modified xsi:type="dcterms:W3CDTF">2021-11-25T07:15:35Z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