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20160" windowHeight="11310" firstSheet="4" activeTab="4"/>
  </bookViews>
  <sheets>
    <sheet name="企业" sheetId="1" state="hidden" r:id="rId1"/>
    <sheet name="客运站" sheetId="2" state="hidden" r:id="rId2"/>
    <sheet name="车辆" sheetId="3" state="hidden" r:id="rId3"/>
    <sheet name="从业人员" sheetId="4" state="hidden" r:id="rId4"/>
    <sheet name="道路运输行业" sheetId="5" r:id="rId5"/>
  </sheets>
  <calcPr calcId="144525"/>
  <oleSize ref="A1:E43"/>
</workbook>
</file>

<file path=xl/sharedStrings.xml><?xml version="1.0" encoding="utf-8"?>
<sst xmlns="http://schemas.openxmlformats.org/spreadsheetml/2006/main" count="142" uniqueCount="96">
  <si>
    <t>类别</t>
    <phoneticPr fontId="1" type="noConversion"/>
  </si>
  <si>
    <t>道路运输企业统计表</t>
    <phoneticPr fontId="1" type="noConversion"/>
  </si>
  <si>
    <t>一级站</t>
    <phoneticPr fontId="1" type="noConversion"/>
  </si>
  <si>
    <t>二级站</t>
    <phoneticPr fontId="1" type="noConversion"/>
  </si>
  <si>
    <t>三级站</t>
    <phoneticPr fontId="1" type="noConversion"/>
  </si>
  <si>
    <t>四级站</t>
    <phoneticPr fontId="1" type="noConversion"/>
  </si>
  <si>
    <t>五级站</t>
    <phoneticPr fontId="1" type="noConversion"/>
  </si>
  <si>
    <t>简易站</t>
    <phoneticPr fontId="1" type="noConversion"/>
  </si>
  <si>
    <t>招呼站</t>
    <phoneticPr fontId="1" type="noConversion"/>
  </si>
  <si>
    <t>四合一站</t>
    <phoneticPr fontId="1" type="noConversion"/>
  </si>
  <si>
    <t>未定级站</t>
    <phoneticPr fontId="1" type="noConversion"/>
  </si>
  <si>
    <t>站场级别</t>
    <phoneticPr fontId="1" type="noConversion"/>
  </si>
  <si>
    <t>数量</t>
    <phoneticPr fontId="1" type="noConversion"/>
  </si>
  <si>
    <t>客运站统计表</t>
    <phoneticPr fontId="1" type="noConversion"/>
  </si>
  <si>
    <t>合计</t>
    <phoneticPr fontId="1" type="noConversion"/>
  </si>
  <si>
    <t>类别</t>
    <phoneticPr fontId="1" type="noConversion"/>
  </si>
  <si>
    <t>客运企业</t>
    <phoneticPr fontId="1" type="noConversion"/>
  </si>
  <si>
    <t>车辆</t>
    <phoneticPr fontId="1" type="noConversion"/>
  </si>
  <si>
    <t>包车</t>
    <phoneticPr fontId="1" type="noConversion"/>
  </si>
  <si>
    <t>普货</t>
    <phoneticPr fontId="1" type="noConversion"/>
  </si>
  <si>
    <t>教练车</t>
    <phoneticPr fontId="1" type="noConversion"/>
  </si>
  <si>
    <t>经营性道路货物运输驾驶员</t>
  </si>
  <si>
    <t>经营性道路旅客运输驾驶员</t>
  </si>
  <si>
    <t>道路危险货物运输押运人员</t>
  </si>
  <si>
    <t>道路危险货物运输驾驶员</t>
  </si>
  <si>
    <t>道路运输从业人员统计表</t>
    <phoneticPr fontId="1" type="noConversion"/>
  </si>
  <si>
    <t>农村客运候车亭统计表</t>
    <phoneticPr fontId="1" type="noConversion"/>
  </si>
  <si>
    <t>农村客运候车亭</t>
    <phoneticPr fontId="1" type="noConversion"/>
  </si>
  <si>
    <t>类别</t>
    <phoneticPr fontId="1" type="noConversion"/>
  </si>
  <si>
    <t>客运站亭统计表</t>
    <phoneticPr fontId="1" type="noConversion"/>
  </si>
  <si>
    <t>数量（个）</t>
    <phoneticPr fontId="1" type="noConversion"/>
  </si>
  <si>
    <t>合计</t>
    <phoneticPr fontId="1" type="noConversion"/>
  </si>
  <si>
    <t>营运车辆统计表</t>
    <phoneticPr fontId="1" type="noConversion"/>
  </si>
  <si>
    <t>道路运输企业</t>
  </si>
  <si>
    <t>客运站亭</t>
  </si>
  <si>
    <t>数量（家）</t>
    <phoneticPr fontId="1" type="noConversion"/>
  </si>
  <si>
    <t>道路运输企业</t>
    <phoneticPr fontId="1" type="noConversion"/>
  </si>
  <si>
    <t>客运班车企业</t>
    <phoneticPr fontId="1" type="noConversion"/>
  </si>
  <si>
    <t>旅游包车企业</t>
  </si>
  <si>
    <t>旅游包车企业</t>
    <phoneticPr fontId="1" type="noConversion"/>
  </si>
  <si>
    <t>班车企业</t>
    <phoneticPr fontId="1" type="noConversion"/>
  </si>
  <si>
    <t>危运企业</t>
    <phoneticPr fontId="1" type="noConversion"/>
  </si>
  <si>
    <t>普货运输</t>
  </si>
  <si>
    <t>普货运输</t>
    <phoneticPr fontId="1" type="noConversion"/>
  </si>
  <si>
    <t>普货企业</t>
    <phoneticPr fontId="1" type="noConversion"/>
  </si>
  <si>
    <t>普货个体</t>
    <phoneticPr fontId="1" type="noConversion"/>
  </si>
  <si>
    <t>普货个体</t>
    <phoneticPr fontId="1" type="noConversion"/>
  </si>
  <si>
    <t>维修业户</t>
  </si>
  <si>
    <t>维修业户</t>
    <phoneticPr fontId="1" type="noConversion"/>
  </si>
  <si>
    <t>一类机动车维修</t>
    <phoneticPr fontId="1" type="noConversion"/>
  </si>
  <si>
    <t>一类机动车维修</t>
    <phoneticPr fontId="1" type="noConversion"/>
  </si>
  <si>
    <t>二类机动车维修</t>
  </si>
  <si>
    <t>二类机动车维修</t>
    <phoneticPr fontId="1" type="noConversion"/>
  </si>
  <si>
    <t>三类机动车维修</t>
    <phoneticPr fontId="1" type="noConversion"/>
  </si>
  <si>
    <t>三类机动车维修</t>
    <phoneticPr fontId="1" type="noConversion"/>
  </si>
  <si>
    <t>摩托车维修企业</t>
  </si>
  <si>
    <t>摩托车维修企业</t>
    <phoneticPr fontId="1" type="noConversion"/>
  </si>
  <si>
    <t>驾培企业</t>
  </si>
  <si>
    <t>驾培企业</t>
    <phoneticPr fontId="1" type="noConversion"/>
  </si>
  <si>
    <t>客运站亭</t>
    <phoneticPr fontId="1" type="noConversion"/>
  </si>
  <si>
    <t xml:space="preserve">        危运企业</t>
    <phoneticPr fontId="1" type="noConversion"/>
  </si>
  <si>
    <t>班车</t>
    <phoneticPr fontId="1" type="noConversion"/>
  </si>
  <si>
    <t>危货</t>
    <phoneticPr fontId="1" type="noConversion"/>
  </si>
  <si>
    <t>营运车辆</t>
    <phoneticPr fontId="1" type="noConversion"/>
  </si>
  <si>
    <t>班车</t>
    <phoneticPr fontId="1" type="noConversion"/>
  </si>
  <si>
    <t>包车</t>
    <phoneticPr fontId="1" type="noConversion"/>
  </si>
  <si>
    <t>普货运输</t>
    <phoneticPr fontId="1" type="noConversion"/>
  </si>
  <si>
    <t>危货</t>
    <phoneticPr fontId="1" type="noConversion"/>
  </si>
  <si>
    <t>数量</t>
    <phoneticPr fontId="1" type="noConversion"/>
  </si>
  <si>
    <t>类别</t>
    <phoneticPr fontId="1" type="noConversion"/>
  </si>
  <si>
    <t>合计</t>
    <phoneticPr fontId="1" type="noConversion"/>
  </si>
  <si>
    <t>经营性道路货物运输驾驶员</t>
    <phoneticPr fontId="1" type="noConversion"/>
  </si>
  <si>
    <t>道路运输从业人员</t>
  </si>
  <si>
    <t>经营性道路旅客运输驾驶员</t>
    <phoneticPr fontId="1" type="noConversion"/>
  </si>
  <si>
    <t>道路危险货物运输押运人员</t>
    <phoneticPr fontId="1" type="noConversion"/>
  </si>
  <si>
    <t>道路危险货物运输装卸管理人员</t>
    <phoneticPr fontId="1" type="noConversion"/>
  </si>
  <si>
    <t>道路危险货物运输装卸管理人员</t>
    <phoneticPr fontId="1" type="noConversion"/>
  </si>
  <si>
    <t>道路危险货物运输驾驶员</t>
    <phoneticPr fontId="1" type="noConversion"/>
  </si>
  <si>
    <t>道路运输情况</t>
    <phoneticPr fontId="1" type="noConversion"/>
  </si>
  <si>
    <t>公交行业</t>
    <phoneticPr fontId="1" type="noConversion"/>
  </si>
  <si>
    <t>公交企业</t>
    <phoneticPr fontId="1" type="noConversion"/>
  </si>
  <si>
    <t>公交车辆</t>
    <phoneticPr fontId="1" type="noConversion"/>
  </si>
  <si>
    <t>公交线路</t>
    <phoneticPr fontId="1" type="noConversion"/>
  </si>
  <si>
    <t>公交站场</t>
    <phoneticPr fontId="1" type="noConversion"/>
  </si>
  <si>
    <t>出租车行业</t>
    <phoneticPr fontId="1" type="noConversion"/>
  </si>
  <si>
    <t>企业</t>
    <phoneticPr fontId="1" type="noConversion"/>
  </si>
  <si>
    <t>巡游车</t>
    <phoneticPr fontId="1" type="noConversion"/>
  </si>
  <si>
    <t>网约车</t>
    <phoneticPr fontId="1" type="noConversion"/>
  </si>
  <si>
    <t>驾驶员</t>
    <phoneticPr fontId="1" type="noConversion"/>
  </si>
  <si>
    <t>出租汽车驾驶员从业资格证</t>
    <phoneticPr fontId="1" type="noConversion"/>
  </si>
  <si>
    <t>网络预约出租汽车驾驶员证</t>
    <phoneticPr fontId="1" type="noConversion"/>
  </si>
  <si>
    <t>共享单车行业</t>
    <phoneticPr fontId="1" type="noConversion"/>
  </si>
  <si>
    <t>车辆数</t>
    <phoneticPr fontId="1" type="noConversion"/>
  </si>
  <si>
    <t>平台企业</t>
    <phoneticPr fontId="1" type="noConversion"/>
  </si>
  <si>
    <t>公共交通情况</t>
    <phoneticPr fontId="1" type="noConversion"/>
  </si>
  <si>
    <t>1.4万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</si>
</sst>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6" sqref="A6:A8"/>
    </sheetView>
  </sheetViews>
  <sheetFormatPr defaultRowHeight="13.5" x14ac:dyDescent="0.15"/>
  <cols>
    <col min="2" max="2" width="13.5" customWidth="1"/>
    <col min="3" max="3" width="14.25" customWidth="1"/>
    <col min="4" max="4" width="13.125" customWidth="1"/>
    <col min="5" max="5" width="11.75" customWidth="1"/>
    <col min="6" max="6" width="12.75" customWidth="1"/>
    <col min="7" max="7" width="10.5" customWidth="1"/>
    <col min="8" max="8" width="11.375" customWidth="1"/>
    <col min="9" max="9" width="9.125" customWidth="1"/>
    <col min="12" max="12" width="11.5" customWidth="1"/>
  </cols>
  <sheetData>
    <row r="1" spans="1:12" ht="42" customHeight="1" x14ac:dyDescent="0.15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6.45" customHeight="1" x14ac:dyDescent="0.15">
      <c r="A2" s="22" t="s">
        <v>36</v>
      </c>
      <c r="B2" s="24" t="s">
        <v>0</v>
      </c>
      <c r="C2" s="26" t="s">
        <v>16</v>
      </c>
      <c r="D2" s="27"/>
      <c r="E2" s="24" t="s">
        <v>41</v>
      </c>
      <c r="F2" s="28" t="s">
        <v>43</v>
      </c>
      <c r="G2" s="29"/>
      <c r="H2" s="24" t="s">
        <v>48</v>
      </c>
      <c r="I2" s="24"/>
      <c r="J2" s="24"/>
      <c r="K2" s="24"/>
      <c r="L2" s="24" t="s">
        <v>58</v>
      </c>
    </row>
    <row r="3" spans="1:12" ht="32.450000000000003" customHeight="1" x14ac:dyDescent="0.15">
      <c r="A3" s="22"/>
      <c r="B3" s="24"/>
      <c r="C3" s="7" t="s">
        <v>37</v>
      </c>
      <c r="D3" s="7" t="s">
        <v>39</v>
      </c>
      <c r="E3" s="24"/>
      <c r="F3" s="12" t="s">
        <v>44</v>
      </c>
      <c r="G3" s="10" t="s">
        <v>45</v>
      </c>
      <c r="H3" s="8" t="s">
        <v>49</v>
      </c>
      <c r="I3" s="8" t="s">
        <v>52</v>
      </c>
      <c r="J3" s="8" t="s">
        <v>53</v>
      </c>
      <c r="K3" s="8" t="s">
        <v>56</v>
      </c>
      <c r="L3" s="24"/>
    </row>
    <row r="4" spans="1:12" ht="31.9" customHeight="1" x14ac:dyDescent="0.15">
      <c r="A4" s="22"/>
      <c r="B4" s="10" t="s">
        <v>35</v>
      </c>
      <c r="C4" s="10">
        <v>14</v>
      </c>
      <c r="D4" s="10">
        <v>8</v>
      </c>
      <c r="E4" s="10">
        <v>77</v>
      </c>
      <c r="F4" s="10">
        <v>1338</v>
      </c>
      <c r="G4" s="11">
        <v>9052</v>
      </c>
      <c r="H4" s="10">
        <v>28</v>
      </c>
      <c r="I4" s="10">
        <v>178</v>
      </c>
      <c r="J4" s="10">
        <v>1344</v>
      </c>
      <c r="K4" s="10">
        <v>617</v>
      </c>
      <c r="L4" s="10">
        <v>57</v>
      </c>
    </row>
    <row r="5" spans="1:12" ht="31.9" customHeight="1" x14ac:dyDescent="0.15">
      <c r="A5" s="22"/>
      <c r="B5" s="10" t="s">
        <v>14</v>
      </c>
      <c r="C5" s="24">
        <f>SUM(C4:D4)</f>
        <v>22</v>
      </c>
      <c r="D5" s="24"/>
      <c r="E5" s="10">
        <f>SUM(E4)</f>
        <v>77</v>
      </c>
      <c r="F5" s="26">
        <f>SUM(F4:G4)</f>
        <v>10390</v>
      </c>
      <c r="G5" s="27"/>
      <c r="H5" s="24">
        <f>SUM(H4:K4)</f>
        <v>2167</v>
      </c>
      <c r="I5" s="24"/>
      <c r="J5" s="24"/>
      <c r="K5" s="24"/>
      <c r="L5" s="10">
        <f>SUM(L4)</f>
        <v>57</v>
      </c>
    </row>
    <row r="6" spans="1:12" ht="31.9" customHeight="1" x14ac:dyDescent="0.15">
      <c r="A6" s="23" t="s">
        <v>59</v>
      </c>
      <c r="B6" s="14" t="s">
        <v>0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5" t="s">
        <v>27</v>
      </c>
    </row>
    <row r="7" spans="1:12" ht="35.450000000000003" customHeight="1" x14ac:dyDescent="0.15">
      <c r="A7" s="23"/>
      <c r="B7" s="14" t="s">
        <v>30</v>
      </c>
      <c r="C7" s="14">
        <v>5</v>
      </c>
      <c r="D7" s="14">
        <v>3</v>
      </c>
      <c r="E7" s="14">
        <v>4</v>
      </c>
      <c r="F7" s="14">
        <v>3</v>
      </c>
      <c r="G7" s="14">
        <v>4</v>
      </c>
      <c r="H7" s="14">
        <v>12</v>
      </c>
      <c r="I7" s="14">
        <v>22</v>
      </c>
      <c r="J7" s="14">
        <v>5</v>
      </c>
      <c r="K7" s="14">
        <v>10</v>
      </c>
      <c r="L7" s="14">
        <v>644</v>
      </c>
    </row>
    <row r="8" spans="1:12" s="1" customFormat="1" ht="25.15" customHeight="1" x14ac:dyDescent="0.15">
      <c r="A8" s="23"/>
      <c r="B8" s="14" t="s">
        <v>14</v>
      </c>
      <c r="C8" s="23">
        <f>SUM(C7:K7)</f>
        <v>68</v>
      </c>
      <c r="D8" s="23"/>
      <c r="E8" s="23"/>
      <c r="F8" s="23"/>
      <c r="G8" s="23"/>
      <c r="H8" s="23"/>
      <c r="I8" s="23"/>
      <c r="J8" s="23"/>
      <c r="K8" s="23"/>
      <c r="L8" s="14">
        <f>SUM(L7)</f>
        <v>644</v>
      </c>
    </row>
    <row r="9" spans="1:12" ht="25.15" customHeight="1" x14ac:dyDescent="0.25">
      <c r="H9" s="1"/>
    </row>
    <row r="10" spans="1:12" ht="25.15" customHeight="1" x14ac:dyDescent="0.25"/>
    <row r="11" spans="1:12" ht="25.15" customHeight="1" x14ac:dyDescent="0.25"/>
    <row r="12" spans="1:12" ht="25.15" customHeight="1" x14ac:dyDescent="0.25"/>
    <row r="13" spans="1:12" ht="25.15" customHeight="1" x14ac:dyDescent="0.25"/>
    <row r="14" spans="1:12" ht="25.15" customHeight="1" x14ac:dyDescent="0.25"/>
    <row r="15" spans="1:12" ht="25.15" customHeight="1" x14ac:dyDescent="0.25"/>
    <row r="16" spans="1:12" ht="25.15" customHeight="1" x14ac:dyDescent="0.25"/>
    <row r="17" ht="25.15" customHeight="1" x14ac:dyDescent="0.25"/>
    <row r="18" ht="25.15" customHeight="1" x14ac:dyDescent="0.25"/>
    <row r="19" ht="25.15" customHeight="1" x14ac:dyDescent="0.25"/>
  </sheetData>
  <mergeCells count="13">
    <mergeCell ref="A2:A5"/>
    <mergeCell ref="C8:K8"/>
    <mergeCell ref="A6:A8"/>
    <mergeCell ref="B2:B3"/>
    <mergeCell ref="B1:L1"/>
    <mergeCell ref="C2:D2"/>
    <mergeCell ref="C5:D5"/>
    <mergeCell ref="H5:K5"/>
    <mergeCell ref="F5:G5"/>
    <mergeCell ref="F2:G2"/>
    <mergeCell ref="H2:K2"/>
    <mergeCell ref="E2:E3"/>
    <mergeCell ref="L2:L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7" workbookViewId="0">
      <selection activeCell="A17" sqref="A17:B17"/>
    </sheetView>
  </sheetViews>
  <sheetFormatPr defaultRowHeight="13.5" x14ac:dyDescent="0.15"/>
  <cols>
    <col min="1" max="1" width="11.25" style="1" customWidth="1"/>
    <col min="2" max="2" width="12.125" style="1" customWidth="1"/>
    <col min="10" max="10" width="10.625" style="1" customWidth="1"/>
    <col min="11" max="11" width="7.5" style="1" customWidth="1"/>
    <col min="12" max="12" width="7.75" style="1" customWidth="1"/>
    <col min="13" max="18" width="8.875" style="1"/>
    <col min="19" max="19" width="12.75" style="1" customWidth="1"/>
    <col min="20" max="20" width="8.875" style="1"/>
  </cols>
  <sheetData>
    <row r="1" spans="1:21" ht="30" customHeight="1" x14ac:dyDescent="0.15">
      <c r="A1" s="30" t="s">
        <v>13</v>
      </c>
      <c r="B1" s="31"/>
      <c r="J1" s="32" t="s">
        <v>29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16"/>
    </row>
    <row r="2" spans="1:21" ht="30" customHeight="1" x14ac:dyDescent="0.15">
      <c r="A2" s="2" t="s">
        <v>11</v>
      </c>
      <c r="B2" s="2" t="s">
        <v>12</v>
      </c>
      <c r="J2" s="2" t="s">
        <v>28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15" t="s">
        <v>27</v>
      </c>
    </row>
    <row r="3" spans="1:21" ht="30" customHeight="1" x14ac:dyDescent="0.15">
      <c r="A3" s="2" t="s">
        <v>2</v>
      </c>
      <c r="B3" s="2">
        <v>5</v>
      </c>
      <c r="J3" s="2" t="s">
        <v>30</v>
      </c>
      <c r="K3" s="2">
        <v>5</v>
      </c>
      <c r="L3" s="2">
        <v>3</v>
      </c>
      <c r="M3" s="2">
        <v>4</v>
      </c>
      <c r="N3" s="2">
        <v>3</v>
      </c>
      <c r="O3" s="2">
        <v>4</v>
      </c>
      <c r="P3" s="2">
        <v>12</v>
      </c>
      <c r="Q3" s="2">
        <v>22</v>
      </c>
      <c r="R3" s="2">
        <v>5</v>
      </c>
      <c r="S3" s="2">
        <v>10</v>
      </c>
      <c r="T3" s="2">
        <v>644</v>
      </c>
    </row>
    <row r="4" spans="1:21" ht="30" customHeight="1" x14ac:dyDescent="0.15">
      <c r="A4" s="2" t="s">
        <v>3</v>
      </c>
      <c r="B4" s="2">
        <v>3</v>
      </c>
      <c r="J4" s="2" t="s">
        <v>31</v>
      </c>
      <c r="K4" s="23">
        <f>SUM(K3:S3)</f>
        <v>68</v>
      </c>
      <c r="L4" s="23"/>
      <c r="M4" s="23"/>
      <c r="N4" s="23"/>
      <c r="O4" s="23"/>
      <c r="P4" s="23"/>
      <c r="Q4" s="23"/>
      <c r="R4" s="23"/>
      <c r="S4" s="23"/>
      <c r="T4" s="2">
        <f>SUM(T3)</f>
        <v>644</v>
      </c>
    </row>
    <row r="5" spans="1:21" ht="30" customHeight="1" x14ac:dyDescent="0.15">
      <c r="A5" s="2" t="s">
        <v>4</v>
      </c>
      <c r="B5" s="2">
        <v>4</v>
      </c>
    </row>
    <row r="6" spans="1:21" ht="30" customHeight="1" x14ac:dyDescent="0.15">
      <c r="A6" s="2" t="s">
        <v>5</v>
      </c>
      <c r="B6" s="2">
        <v>3</v>
      </c>
    </row>
    <row r="7" spans="1:21" ht="30" customHeight="1" x14ac:dyDescent="0.15">
      <c r="A7" s="2" t="s">
        <v>6</v>
      </c>
      <c r="B7" s="2">
        <v>4</v>
      </c>
    </row>
    <row r="8" spans="1:21" ht="30" customHeight="1" x14ac:dyDescent="0.15">
      <c r="A8" s="2" t="s">
        <v>7</v>
      </c>
      <c r="B8" s="2">
        <v>12</v>
      </c>
    </row>
    <row r="9" spans="1:21" ht="30" customHeight="1" x14ac:dyDescent="0.15">
      <c r="A9" s="2" t="s">
        <v>8</v>
      </c>
      <c r="B9" s="2">
        <v>22</v>
      </c>
    </row>
    <row r="10" spans="1:21" ht="30" customHeight="1" x14ac:dyDescent="0.15">
      <c r="A10" s="2" t="s">
        <v>9</v>
      </c>
      <c r="B10" s="2">
        <v>5</v>
      </c>
    </row>
    <row r="11" spans="1:21" ht="30" customHeight="1" x14ac:dyDescent="0.15">
      <c r="A11" s="2" t="s">
        <v>10</v>
      </c>
      <c r="B11" s="2">
        <v>10</v>
      </c>
    </row>
    <row r="12" spans="1:21" ht="30" customHeight="1" x14ac:dyDescent="0.15">
      <c r="A12" s="2" t="s">
        <v>14</v>
      </c>
      <c r="B12" s="2">
        <f>SUM(B3:B11)</f>
        <v>68</v>
      </c>
    </row>
    <row r="15" spans="1:21" ht="34.15" customHeight="1" x14ac:dyDescent="0.15">
      <c r="A15" s="25" t="s">
        <v>26</v>
      </c>
      <c r="B15" s="25"/>
    </row>
    <row r="16" spans="1:21" ht="25.15" customHeight="1" x14ac:dyDescent="0.15">
      <c r="A16" s="2" t="s">
        <v>15</v>
      </c>
      <c r="B16" s="2" t="s">
        <v>12</v>
      </c>
    </row>
    <row r="17" spans="1:2" ht="33" customHeight="1" x14ac:dyDescent="0.15">
      <c r="A17" s="15" t="s">
        <v>27</v>
      </c>
      <c r="B17" s="13">
        <v>644</v>
      </c>
    </row>
  </sheetData>
  <mergeCells count="4">
    <mergeCell ref="A1:B1"/>
    <mergeCell ref="A15:B15"/>
    <mergeCell ref="K4:S4"/>
    <mergeCell ref="J1:T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2" sqref="E2"/>
    </sheetView>
  </sheetViews>
  <sheetFormatPr defaultRowHeight="13.5" x14ac:dyDescent="0.15"/>
  <cols>
    <col min="6" max="6" width="8.875" style="1"/>
  </cols>
  <sheetData>
    <row r="1" spans="1:6" ht="31.15" customHeight="1" x14ac:dyDescent="0.15">
      <c r="A1" s="33" t="s">
        <v>32</v>
      </c>
      <c r="B1" s="33"/>
      <c r="C1" s="33"/>
      <c r="D1" s="33"/>
      <c r="E1" s="33"/>
      <c r="F1" s="33"/>
    </row>
    <row r="2" spans="1:6" ht="25.15" customHeight="1" x14ac:dyDescent="0.15">
      <c r="A2" s="24" t="s">
        <v>15</v>
      </c>
      <c r="B2" s="10" t="s">
        <v>61</v>
      </c>
      <c r="C2" s="10" t="s">
        <v>18</v>
      </c>
      <c r="D2" s="10" t="s">
        <v>19</v>
      </c>
      <c r="E2" s="9" t="s">
        <v>62</v>
      </c>
      <c r="F2" s="24" t="s">
        <v>20</v>
      </c>
    </row>
    <row r="3" spans="1:6" s="1" customFormat="1" ht="25.15" customHeight="1" x14ac:dyDescent="0.15">
      <c r="A3" s="24"/>
      <c r="B3" s="10" t="s">
        <v>17</v>
      </c>
      <c r="C3" s="10" t="s">
        <v>17</v>
      </c>
      <c r="D3" s="10" t="s">
        <v>17</v>
      </c>
      <c r="E3" s="10" t="s">
        <v>17</v>
      </c>
      <c r="F3" s="24"/>
    </row>
    <row r="4" spans="1:6" s="1" customFormat="1" ht="25.15" customHeight="1" x14ac:dyDescent="0.15">
      <c r="A4" s="10" t="s">
        <v>12</v>
      </c>
      <c r="B4" s="10">
        <v>865</v>
      </c>
      <c r="C4" s="10">
        <v>313</v>
      </c>
      <c r="D4" s="10">
        <v>15164</v>
      </c>
      <c r="E4" s="10">
        <v>1435</v>
      </c>
      <c r="F4" s="10">
        <v>2699</v>
      </c>
    </row>
    <row r="5" spans="1:6" ht="27.6" customHeight="1" x14ac:dyDescent="0.15">
      <c r="A5" s="10" t="s">
        <v>31</v>
      </c>
      <c r="B5" s="24">
        <f>SUM(B4:C4)</f>
        <v>1178</v>
      </c>
      <c r="C5" s="24"/>
      <c r="D5" s="24">
        <f>SUM(D4:E4)</f>
        <v>16599</v>
      </c>
      <c r="E5" s="24"/>
      <c r="F5" s="10">
        <f>SUM(F4)</f>
        <v>2699</v>
      </c>
    </row>
  </sheetData>
  <mergeCells count="5">
    <mergeCell ref="B5:C5"/>
    <mergeCell ref="D5:E5"/>
    <mergeCell ref="A1:F1"/>
    <mergeCell ref="F2:F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defaultRowHeight="13.5" x14ac:dyDescent="0.15"/>
  <cols>
    <col min="2" max="2" width="13.75" customWidth="1"/>
    <col min="3" max="3" width="15" customWidth="1"/>
    <col min="4" max="4" width="14.375" customWidth="1"/>
    <col min="5" max="5" width="17.375" customWidth="1"/>
    <col min="6" max="6" width="16.125" customWidth="1"/>
  </cols>
  <sheetData>
    <row r="1" spans="1:6" ht="31.9" customHeight="1" x14ac:dyDescent="0.15">
      <c r="A1" s="34" t="s">
        <v>25</v>
      </c>
      <c r="B1" s="35"/>
      <c r="C1" s="35"/>
      <c r="D1" s="35"/>
      <c r="E1" s="35"/>
      <c r="F1" s="35"/>
    </row>
    <row r="2" spans="1:6" ht="72.599999999999994" customHeight="1" x14ac:dyDescent="0.15">
      <c r="A2" s="5" t="s">
        <v>15</v>
      </c>
      <c r="B2" s="3" t="s">
        <v>71</v>
      </c>
      <c r="C2" s="4" t="s">
        <v>73</v>
      </c>
      <c r="D2" s="4" t="s">
        <v>74</v>
      </c>
      <c r="E2" s="4" t="s">
        <v>75</v>
      </c>
      <c r="F2" s="4" t="s">
        <v>77</v>
      </c>
    </row>
    <row r="3" spans="1:6" s="1" customFormat="1" ht="36" customHeight="1" x14ac:dyDescent="0.15">
      <c r="A3" s="5" t="s">
        <v>12</v>
      </c>
      <c r="B3" s="5">
        <v>25597</v>
      </c>
      <c r="C3" s="5">
        <v>8168</v>
      </c>
      <c r="D3" s="5">
        <v>2992</v>
      </c>
      <c r="E3" s="6">
        <v>205</v>
      </c>
      <c r="F3" s="5">
        <v>2294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8" zoomScale="105" zoomScaleNormal="105" workbookViewId="0">
      <selection activeCell="D38" sqref="D38"/>
    </sheetView>
  </sheetViews>
  <sheetFormatPr defaultRowHeight="13.5" x14ac:dyDescent="0.15"/>
  <cols>
    <col min="1" max="1" width="13.625" customWidth="1"/>
    <col min="2" max="2" width="24.125" customWidth="1"/>
    <col min="3" max="3" width="18.125" customWidth="1"/>
    <col min="4" max="4" width="18.875" customWidth="1"/>
    <col min="5" max="5" width="8.875" style="1"/>
  </cols>
  <sheetData>
    <row r="1" spans="1:5" ht="43.15" customHeight="1" x14ac:dyDescent="0.15">
      <c r="A1" s="33" t="s">
        <v>78</v>
      </c>
      <c r="B1" s="43"/>
      <c r="C1" s="43"/>
      <c r="D1" s="43"/>
      <c r="E1" s="43"/>
    </row>
    <row r="2" spans="1:5" s="1" customFormat="1" ht="30" customHeight="1" x14ac:dyDescent="0.15">
      <c r="A2" s="14" t="s">
        <v>69</v>
      </c>
      <c r="B2" s="41"/>
      <c r="C2" s="42"/>
      <c r="D2" s="14" t="s">
        <v>68</v>
      </c>
      <c r="E2" s="14" t="s">
        <v>70</v>
      </c>
    </row>
    <row r="3" spans="1:5" ht="30" customHeight="1" x14ac:dyDescent="0.15">
      <c r="A3" s="23" t="s">
        <v>33</v>
      </c>
      <c r="B3" s="47" t="s">
        <v>16</v>
      </c>
      <c r="C3" s="10" t="s">
        <v>40</v>
      </c>
      <c r="D3" s="14">
        <v>14</v>
      </c>
      <c r="E3" s="23">
        <f>SUM(D3:D4)</f>
        <v>22</v>
      </c>
    </row>
    <row r="4" spans="1:5" ht="30" customHeight="1" x14ac:dyDescent="0.15">
      <c r="A4" s="23"/>
      <c r="B4" s="47"/>
      <c r="C4" s="14" t="s">
        <v>38</v>
      </c>
      <c r="D4" s="14">
        <v>8</v>
      </c>
      <c r="E4" s="23"/>
    </row>
    <row r="5" spans="1:5" ht="30" customHeight="1" x14ac:dyDescent="0.15">
      <c r="A5" s="23"/>
      <c r="B5" s="41" t="s">
        <v>60</v>
      </c>
      <c r="C5" s="42"/>
      <c r="D5" s="14">
        <v>78</v>
      </c>
      <c r="E5" s="14">
        <f>SUM(D5)</f>
        <v>78</v>
      </c>
    </row>
    <row r="6" spans="1:5" ht="30" customHeight="1" x14ac:dyDescent="0.15">
      <c r="A6" s="23"/>
      <c r="B6" s="23" t="s">
        <v>42</v>
      </c>
      <c r="C6" s="14" t="s">
        <v>44</v>
      </c>
      <c r="D6" s="14">
        <v>1238</v>
      </c>
      <c r="E6" s="23">
        <f>SUM(D6:D7)</f>
        <v>6882</v>
      </c>
    </row>
    <row r="7" spans="1:5" ht="30" customHeight="1" x14ac:dyDescent="0.15">
      <c r="A7" s="23"/>
      <c r="B7" s="23"/>
      <c r="C7" s="14" t="s">
        <v>46</v>
      </c>
      <c r="D7" s="14">
        <v>5644</v>
      </c>
      <c r="E7" s="23"/>
    </row>
    <row r="8" spans="1:5" ht="30" customHeight="1" x14ac:dyDescent="0.15">
      <c r="A8" s="23"/>
      <c r="B8" s="23" t="s">
        <v>47</v>
      </c>
      <c r="C8" s="14" t="s">
        <v>50</v>
      </c>
      <c r="D8" s="14">
        <v>34</v>
      </c>
      <c r="E8" s="23">
        <f>SUM(D8:D11)</f>
        <v>2330</v>
      </c>
    </row>
    <row r="9" spans="1:5" ht="30" customHeight="1" x14ac:dyDescent="0.15">
      <c r="A9" s="23"/>
      <c r="B9" s="23"/>
      <c r="C9" s="14" t="s">
        <v>51</v>
      </c>
      <c r="D9" s="14">
        <v>178</v>
      </c>
      <c r="E9" s="23"/>
    </row>
    <row r="10" spans="1:5" ht="30" customHeight="1" x14ac:dyDescent="0.15">
      <c r="A10" s="23"/>
      <c r="B10" s="23"/>
      <c r="C10" s="14" t="s">
        <v>54</v>
      </c>
      <c r="D10" s="14">
        <v>1540</v>
      </c>
      <c r="E10" s="23"/>
    </row>
    <row r="11" spans="1:5" ht="30" customHeight="1" x14ac:dyDescent="0.15">
      <c r="A11" s="23"/>
      <c r="B11" s="23"/>
      <c r="C11" s="14" t="s">
        <v>55</v>
      </c>
      <c r="D11" s="14">
        <v>578</v>
      </c>
      <c r="E11" s="23"/>
    </row>
    <row r="12" spans="1:5" ht="30" customHeight="1" x14ac:dyDescent="0.15">
      <c r="A12" s="23"/>
      <c r="B12" s="41" t="s">
        <v>57</v>
      </c>
      <c r="C12" s="42"/>
      <c r="D12" s="14">
        <v>55</v>
      </c>
      <c r="E12" s="14">
        <f>SUM(D12)</f>
        <v>55</v>
      </c>
    </row>
    <row r="13" spans="1:5" ht="30" customHeight="1" x14ac:dyDescent="0.15">
      <c r="A13" s="23" t="s">
        <v>63</v>
      </c>
      <c r="B13" s="23" t="s">
        <v>64</v>
      </c>
      <c r="C13" s="23"/>
      <c r="D13" s="13">
        <v>796</v>
      </c>
      <c r="E13" s="23">
        <f>SUM(D13:D14)</f>
        <v>1113</v>
      </c>
    </row>
    <row r="14" spans="1:5" ht="30" customHeight="1" x14ac:dyDescent="0.15">
      <c r="A14" s="23"/>
      <c r="B14" s="23" t="s">
        <v>65</v>
      </c>
      <c r="C14" s="23"/>
      <c r="D14" s="13">
        <v>317</v>
      </c>
      <c r="E14" s="23"/>
    </row>
    <row r="15" spans="1:5" ht="30" customHeight="1" x14ac:dyDescent="0.15">
      <c r="A15" s="23"/>
      <c r="B15" s="23" t="s">
        <v>66</v>
      </c>
      <c r="C15" s="23"/>
      <c r="D15" s="13">
        <v>14166</v>
      </c>
      <c r="E15" s="23">
        <f>SUM(D15:D16)</f>
        <v>15659</v>
      </c>
    </row>
    <row r="16" spans="1:5" ht="30" customHeight="1" x14ac:dyDescent="0.15">
      <c r="A16" s="23"/>
      <c r="B16" s="23" t="s">
        <v>67</v>
      </c>
      <c r="C16" s="23"/>
      <c r="D16" s="13">
        <v>1493</v>
      </c>
      <c r="E16" s="23"/>
    </row>
    <row r="17" spans="1:5" ht="30" customHeight="1" x14ac:dyDescent="0.15">
      <c r="A17" s="23"/>
      <c r="B17" s="23" t="s">
        <v>20</v>
      </c>
      <c r="C17" s="23"/>
      <c r="D17" s="13">
        <v>2835</v>
      </c>
      <c r="E17" s="14">
        <f>SUM(D17)</f>
        <v>2835</v>
      </c>
    </row>
    <row r="18" spans="1:5" ht="30" customHeight="1" x14ac:dyDescent="0.15">
      <c r="A18" s="22" t="s">
        <v>72</v>
      </c>
      <c r="B18" s="23" t="s">
        <v>21</v>
      </c>
      <c r="C18" s="23"/>
      <c r="D18" s="23">
        <v>27248</v>
      </c>
      <c r="E18" s="23"/>
    </row>
    <row r="19" spans="1:5" ht="30" customHeight="1" x14ac:dyDescent="0.15">
      <c r="A19" s="22"/>
      <c r="B19" s="23" t="s">
        <v>22</v>
      </c>
      <c r="C19" s="23"/>
      <c r="D19" s="23">
        <v>7967</v>
      </c>
      <c r="E19" s="23"/>
    </row>
    <row r="20" spans="1:5" ht="30" customHeight="1" x14ac:dyDescent="0.15">
      <c r="A20" s="22"/>
      <c r="B20" s="23" t="s">
        <v>23</v>
      </c>
      <c r="C20" s="23"/>
      <c r="D20" s="23">
        <v>3055</v>
      </c>
      <c r="E20" s="23"/>
    </row>
    <row r="21" spans="1:5" ht="30" customHeight="1" x14ac:dyDescent="0.15">
      <c r="A21" s="22"/>
      <c r="B21" s="23" t="s">
        <v>76</v>
      </c>
      <c r="C21" s="23"/>
      <c r="D21" s="23">
        <v>212</v>
      </c>
      <c r="E21" s="23"/>
    </row>
    <row r="22" spans="1:5" ht="30" customHeight="1" x14ac:dyDescent="0.15">
      <c r="A22" s="22"/>
      <c r="B22" s="23" t="s">
        <v>24</v>
      </c>
      <c r="C22" s="23"/>
      <c r="D22" s="23">
        <v>2316</v>
      </c>
      <c r="E22" s="23"/>
    </row>
    <row r="23" spans="1:5" ht="30" customHeight="1" x14ac:dyDescent="0.15">
      <c r="A23" s="36" t="s">
        <v>34</v>
      </c>
      <c r="B23" s="23" t="s">
        <v>2</v>
      </c>
      <c r="C23" s="23"/>
      <c r="D23" s="23">
        <v>5</v>
      </c>
      <c r="E23" s="23"/>
    </row>
    <row r="24" spans="1:5" ht="30" customHeight="1" x14ac:dyDescent="0.15">
      <c r="A24" s="37"/>
      <c r="B24" s="23" t="s">
        <v>3</v>
      </c>
      <c r="C24" s="23"/>
      <c r="D24" s="23">
        <v>3</v>
      </c>
      <c r="E24" s="23"/>
    </row>
    <row r="25" spans="1:5" ht="30" customHeight="1" x14ac:dyDescent="0.15">
      <c r="A25" s="37"/>
      <c r="B25" s="23" t="s">
        <v>4</v>
      </c>
      <c r="C25" s="23"/>
      <c r="D25" s="23">
        <v>4</v>
      </c>
      <c r="E25" s="23"/>
    </row>
    <row r="26" spans="1:5" ht="30" customHeight="1" x14ac:dyDescent="0.15">
      <c r="A26" s="38"/>
      <c r="B26" s="46" t="s">
        <v>27</v>
      </c>
      <c r="C26" s="46"/>
      <c r="D26" s="44">
        <v>645</v>
      </c>
      <c r="E26" s="45"/>
    </row>
    <row r="27" spans="1:5" ht="25.15" customHeight="1" x14ac:dyDescent="0.25">
      <c r="A27" s="19"/>
      <c r="B27" s="20"/>
      <c r="C27" s="20"/>
      <c r="D27" s="21"/>
      <c r="E27" s="21"/>
    </row>
    <row r="28" spans="1:5" ht="25.15" customHeight="1" x14ac:dyDescent="0.15">
      <c r="A28" s="19"/>
      <c r="B28" s="20"/>
      <c r="C28" s="20"/>
      <c r="D28" s="21"/>
      <c r="E28" s="21"/>
    </row>
    <row r="29" spans="1:5" ht="25.15" customHeight="1" x14ac:dyDescent="0.15">
      <c r="A29" s="19"/>
      <c r="B29" s="20"/>
      <c r="C29" s="20"/>
      <c r="D29" s="21"/>
      <c r="E29" s="21"/>
    </row>
    <row r="30" spans="1:5" ht="54" customHeight="1" x14ac:dyDescent="0.15">
      <c r="A30" s="33" t="s">
        <v>94</v>
      </c>
      <c r="B30" s="43"/>
      <c r="C30" s="43"/>
      <c r="D30" s="43"/>
      <c r="E30" s="43"/>
    </row>
    <row r="31" spans="1:5" ht="30" customHeight="1" x14ac:dyDescent="0.15">
      <c r="A31" s="18" t="s">
        <v>69</v>
      </c>
      <c r="B31" s="41"/>
      <c r="C31" s="42"/>
      <c r="D31" s="18" t="s">
        <v>68</v>
      </c>
      <c r="E31" s="18" t="s">
        <v>14</v>
      </c>
    </row>
    <row r="32" spans="1:5" ht="30" customHeight="1" x14ac:dyDescent="0.15">
      <c r="A32" s="23" t="s">
        <v>79</v>
      </c>
      <c r="B32" s="23" t="s">
        <v>80</v>
      </c>
      <c r="C32" s="23"/>
      <c r="D32" s="23">
        <v>7</v>
      </c>
      <c r="E32" s="23"/>
    </row>
    <row r="33" spans="1:5" ht="30" customHeight="1" x14ac:dyDescent="0.15">
      <c r="A33" s="23"/>
      <c r="B33" s="39" t="s">
        <v>81</v>
      </c>
      <c r="C33" s="40"/>
      <c r="D33" s="39">
        <v>1756</v>
      </c>
      <c r="E33" s="40"/>
    </row>
    <row r="34" spans="1:5" ht="30" customHeight="1" x14ac:dyDescent="0.15">
      <c r="A34" s="23"/>
      <c r="B34" s="23" t="s">
        <v>82</v>
      </c>
      <c r="C34" s="23"/>
      <c r="D34" s="23">
        <v>303</v>
      </c>
      <c r="E34" s="23"/>
    </row>
    <row r="35" spans="1:5" ht="30" customHeight="1" x14ac:dyDescent="0.15">
      <c r="A35" s="23"/>
      <c r="B35" s="23" t="s">
        <v>83</v>
      </c>
      <c r="C35" s="23"/>
      <c r="D35" s="23">
        <v>48</v>
      </c>
      <c r="E35" s="23"/>
    </row>
    <row r="36" spans="1:5" ht="30" customHeight="1" x14ac:dyDescent="0.15">
      <c r="A36" s="23" t="s">
        <v>84</v>
      </c>
      <c r="B36" s="23" t="s">
        <v>85</v>
      </c>
      <c r="C36" s="18" t="s">
        <v>86</v>
      </c>
      <c r="D36" s="18">
        <v>15</v>
      </c>
      <c r="E36" s="23">
        <f>SUM(D36:D37)</f>
        <v>23</v>
      </c>
    </row>
    <row r="37" spans="1:5" ht="30" customHeight="1" x14ac:dyDescent="0.15">
      <c r="A37" s="23"/>
      <c r="B37" s="23"/>
      <c r="C37" s="18" t="s">
        <v>87</v>
      </c>
      <c r="D37" s="18">
        <v>8</v>
      </c>
      <c r="E37" s="23"/>
    </row>
    <row r="38" spans="1:5" ht="30" customHeight="1" x14ac:dyDescent="0.15">
      <c r="A38" s="23"/>
      <c r="B38" s="23" t="s">
        <v>17</v>
      </c>
      <c r="C38" s="18" t="s">
        <v>86</v>
      </c>
      <c r="D38" s="18">
        <v>304</v>
      </c>
      <c r="E38" s="23">
        <f>D38+D39</f>
        <v>1680</v>
      </c>
    </row>
    <row r="39" spans="1:5" ht="30" customHeight="1" x14ac:dyDescent="0.15">
      <c r="A39" s="23"/>
      <c r="B39" s="23"/>
      <c r="C39" s="18" t="s">
        <v>87</v>
      </c>
      <c r="D39" s="18">
        <v>1376</v>
      </c>
      <c r="E39" s="23"/>
    </row>
    <row r="40" spans="1:5" ht="30" customHeight="1" x14ac:dyDescent="0.15">
      <c r="A40" s="23"/>
      <c r="B40" s="23" t="s">
        <v>88</v>
      </c>
      <c r="C40" s="17" t="s">
        <v>89</v>
      </c>
      <c r="D40" s="18">
        <v>3086</v>
      </c>
      <c r="E40" s="23">
        <f>D40+D41</f>
        <v>19314</v>
      </c>
    </row>
    <row r="41" spans="1:5" ht="30" customHeight="1" x14ac:dyDescent="0.15">
      <c r="A41" s="23"/>
      <c r="B41" s="23"/>
      <c r="C41" s="17" t="s">
        <v>90</v>
      </c>
      <c r="D41" s="18">
        <v>16228</v>
      </c>
      <c r="E41" s="23"/>
    </row>
    <row r="42" spans="1:5" ht="30" customHeight="1" x14ac:dyDescent="0.15">
      <c r="A42" s="23" t="s">
        <v>91</v>
      </c>
      <c r="B42" s="23" t="s">
        <v>93</v>
      </c>
      <c r="C42" s="23"/>
      <c r="D42" s="23">
        <v>2</v>
      </c>
      <c r="E42" s="23"/>
    </row>
    <row r="43" spans="1:5" ht="30" customHeight="1" x14ac:dyDescent="0.15">
      <c r="A43" s="23"/>
      <c r="B43" s="23" t="s">
        <v>92</v>
      </c>
      <c r="C43" s="23"/>
      <c r="D43" s="23" t="s">
        <v>95</v>
      </c>
      <c r="E43" s="23"/>
    </row>
  </sheetData>
  <mergeCells count="62">
    <mergeCell ref="A42:A43"/>
    <mergeCell ref="B42:C42"/>
    <mergeCell ref="D42:E42"/>
    <mergeCell ref="B43:C43"/>
    <mergeCell ref="D43:E43"/>
    <mergeCell ref="A36:A41"/>
    <mergeCell ref="B36:B37"/>
    <mergeCell ref="E36:E37"/>
    <mergeCell ref="B38:B39"/>
    <mergeCell ref="E38:E39"/>
    <mergeCell ref="B40:B41"/>
    <mergeCell ref="E40:E41"/>
    <mergeCell ref="A3:A12"/>
    <mergeCell ref="E3:E4"/>
    <mergeCell ref="E6:E7"/>
    <mergeCell ref="E8:E11"/>
    <mergeCell ref="B5:C5"/>
    <mergeCell ref="A1:E1"/>
    <mergeCell ref="B12:C12"/>
    <mergeCell ref="D18:E18"/>
    <mergeCell ref="D19:E19"/>
    <mergeCell ref="D20:E20"/>
    <mergeCell ref="B16:C16"/>
    <mergeCell ref="B17:C17"/>
    <mergeCell ref="E13:E14"/>
    <mergeCell ref="E15:E16"/>
    <mergeCell ref="A13:A17"/>
    <mergeCell ref="A18:A22"/>
    <mergeCell ref="B18:C18"/>
    <mergeCell ref="D21:E21"/>
    <mergeCell ref="D22:E22"/>
    <mergeCell ref="B3:B4"/>
    <mergeCell ref="B6:B7"/>
    <mergeCell ref="B2:C2"/>
    <mergeCell ref="D26:E26"/>
    <mergeCell ref="D23:E23"/>
    <mergeCell ref="D24:E24"/>
    <mergeCell ref="D25:E25"/>
    <mergeCell ref="B13:C13"/>
    <mergeCell ref="B14:C14"/>
    <mergeCell ref="B15:C15"/>
    <mergeCell ref="B22:C22"/>
    <mergeCell ref="B26:C26"/>
    <mergeCell ref="B23:C23"/>
    <mergeCell ref="B24:C24"/>
    <mergeCell ref="B25:C25"/>
    <mergeCell ref="B8:B11"/>
    <mergeCell ref="A23:A26"/>
    <mergeCell ref="B33:C33"/>
    <mergeCell ref="D33:E33"/>
    <mergeCell ref="B19:C19"/>
    <mergeCell ref="B20:C20"/>
    <mergeCell ref="B21:C21"/>
    <mergeCell ref="B31:C31"/>
    <mergeCell ref="B32:C32"/>
    <mergeCell ref="A30:E30"/>
    <mergeCell ref="A32:A35"/>
    <mergeCell ref="B34:C34"/>
    <mergeCell ref="D34:E34"/>
    <mergeCell ref="B35:C35"/>
    <mergeCell ref="D35:E35"/>
    <mergeCell ref="D32:E32"/>
  </mergeCells>
  <phoneticPr fontId="1" type="noConversion"/>
  <pageMargins left="0.70866141732283472" right="0.70866141732283472" top="0.47" bottom="0.3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企业</vt:lpstr>
      <vt:lpstr>客运站</vt:lpstr>
      <vt:lpstr>车辆</vt:lpstr>
      <vt:lpstr>从业人员</vt:lpstr>
      <vt:lpstr>道路运输行业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廖珠玲</dc:creator>
  <cp:lastModifiedBy>陈宏浩</cp:lastModifiedBy>
  <cp:lastPrinted>2020-07-10T08:01:14Z</cp:lastPrinted>
  <dcterms:created xsi:type="dcterms:W3CDTF">2020-07-02T02:37:17Z</dcterms:created>
  <dcterms:modified xsi:type="dcterms:W3CDTF">2021-01-19T09:27:56Z</dcterms:modified>
</cp:coreProperties>
</file>