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1720" windowHeight="13125"/>
  </bookViews>
  <sheets>
    <sheet name="市本级" sheetId="36" r:id="rId1"/>
    <sheet name="Sheet2" sheetId="3" state="hidden" r:id="rId2"/>
    <sheet name="Sheet10" sheetId="11" state="hidden" r:id="rId3"/>
  </sheets>
  <definedNames>
    <definedName name="_xlnm._FilterDatabase" localSheetId="1" hidden="1">Sheet2!$A$2:$U$492</definedName>
    <definedName name="_xlnm._FilterDatabase" localSheetId="0" hidden="1">市本级!$A$4:$L$25</definedName>
    <definedName name="_xlnm.Print_Titles" localSheetId="0">市本级!$1:$4</definedName>
  </definedNames>
  <calcPr calcId="125725" concurrentCalc="0"/>
  <pivotCaches>
    <pivotCache cacheId="0" r:id="rId4"/>
  </pivotCaches>
</workbook>
</file>

<file path=xl/calcChain.xml><?xml version="1.0" encoding="utf-8"?>
<calcChain xmlns="http://schemas.openxmlformats.org/spreadsheetml/2006/main">
  <c r="K485" i="3"/>
  <c r="J485"/>
  <c r="K484"/>
  <c r="J484"/>
  <c r="K483"/>
  <c r="J483"/>
  <c r="K482"/>
  <c r="J482"/>
  <c r="K481"/>
  <c r="J481"/>
  <c r="K480"/>
  <c r="J480"/>
  <c r="K479"/>
  <c r="J479"/>
  <c r="K478"/>
  <c r="J478"/>
  <c r="K477"/>
  <c r="J477"/>
  <c r="K476"/>
  <c r="J476"/>
  <c r="K475"/>
  <c r="J475"/>
  <c r="K474"/>
  <c r="J474"/>
  <c r="K473"/>
  <c r="J473"/>
  <c r="K472"/>
  <c r="J472"/>
  <c r="K471"/>
  <c r="J471"/>
  <c r="K470"/>
  <c r="J470"/>
  <c r="K469"/>
  <c r="J469"/>
  <c r="K468"/>
  <c r="J468"/>
  <c r="K467"/>
  <c r="J467"/>
  <c r="K466"/>
  <c r="J466"/>
  <c r="K465"/>
  <c r="J465"/>
  <c r="K464"/>
  <c r="J464"/>
  <c r="K463"/>
  <c r="J463"/>
  <c r="K462"/>
  <c r="J462"/>
  <c r="K461"/>
  <c r="J461"/>
  <c r="K460"/>
  <c r="J460"/>
  <c r="K459"/>
  <c r="J459"/>
  <c r="K458"/>
  <c r="J458"/>
  <c r="K457"/>
  <c r="J457"/>
  <c r="K456"/>
  <c r="J456"/>
  <c r="K455"/>
  <c r="J455"/>
  <c r="K454"/>
  <c r="J454"/>
  <c r="K453"/>
  <c r="J453"/>
  <c r="K452"/>
  <c r="J452"/>
  <c r="K451"/>
  <c r="J451"/>
  <c r="K450"/>
  <c r="J450"/>
  <c r="K449"/>
  <c r="J449"/>
  <c r="K448"/>
  <c r="J448"/>
  <c r="K447"/>
  <c r="J447"/>
  <c r="K446"/>
  <c r="J446"/>
  <c r="K445"/>
  <c r="J445"/>
  <c r="K444"/>
  <c r="J444"/>
  <c r="K443"/>
  <c r="J443"/>
  <c r="K442"/>
  <c r="J442"/>
  <c r="K441"/>
  <c r="J441"/>
  <c r="K440"/>
  <c r="J440"/>
  <c r="K439"/>
  <c r="J439"/>
  <c r="K438"/>
  <c r="J438"/>
  <c r="K437"/>
  <c r="J437"/>
  <c r="K436"/>
  <c r="J436"/>
  <c r="K435"/>
  <c r="J435"/>
  <c r="K434"/>
  <c r="J434"/>
  <c r="K433"/>
  <c r="J433"/>
  <c r="K432"/>
  <c r="J432"/>
  <c r="K431"/>
  <c r="J431"/>
  <c r="K430"/>
  <c r="J430"/>
  <c r="K429"/>
  <c r="J429"/>
  <c r="K428"/>
  <c r="J428"/>
  <c r="K427"/>
  <c r="J427"/>
  <c r="K426"/>
  <c r="J426"/>
  <c r="K425"/>
  <c r="J425"/>
  <c r="K424"/>
  <c r="J424"/>
  <c r="K423"/>
  <c r="J423"/>
  <c r="K422"/>
  <c r="J422"/>
  <c r="K421"/>
  <c r="J421"/>
  <c r="K420"/>
  <c r="J420"/>
  <c r="K419"/>
  <c r="J419"/>
  <c r="K418"/>
  <c r="J418"/>
  <c r="K417"/>
  <c r="J417"/>
  <c r="K416"/>
  <c r="J416"/>
  <c r="K415"/>
  <c r="J415"/>
  <c r="K414"/>
  <c r="J414"/>
  <c r="K413"/>
  <c r="J413"/>
  <c r="K412"/>
  <c r="J412"/>
  <c r="K411"/>
  <c r="J411"/>
  <c r="K410"/>
  <c r="J410"/>
  <c r="K409"/>
  <c r="J409"/>
  <c r="K408"/>
  <c r="J408"/>
  <c r="K407"/>
  <c r="J407"/>
  <c r="K406"/>
  <c r="J406"/>
  <c r="K405"/>
  <c r="J405"/>
  <c r="K404"/>
  <c r="J404"/>
  <c r="K403"/>
  <c r="J403"/>
  <c r="K402"/>
  <c r="J402"/>
  <c r="K401"/>
  <c r="J401"/>
  <c r="K400"/>
  <c r="J400"/>
  <c r="K399"/>
  <c r="J399"/>
  <c r="K398"/>
  <c r="J398"/>
  <c r="K397"/>
  <c r="J397"/>
  <c r="K396"/>
  <c r="J396"/>
  <c r="K395"/>
  <c r="J395"/>
  <c r="K394"/>
  <c r="J394"/>
  <c r="K393"/>
  <c r="J393"/>
  <c r="K392"/>
  <c r="J392"/>
  <c r="K391"/>
  <c r="J391"/>
  <c r="K390"/>
  <c r="J390"/>
  <c r="K389"/>
  <c r="J389"/>
  <c r="K388"/>
  <c r="J388"/>
  <c r="K387"/>
  <c r="J387"/>
  <c r="K386"/>
  <c r="J386"/>
  <c r="K385"/>
  <c r="J385"/>
  <c r="K384"/>
  <c r="J384"/>
  <c r="K383"/>
  <c r="J383"/>
  <c r="K382"/>
  <c r="J382"/>
  <c r="K381"/>
  <c r="J381"/>
  <c r="K380"/>
  <c r="J380"/>
  <c r="K379"/>
  <c r="J379"/>
  <c r="K378"/>
  <c r="J378"/>
  <c r="K377"/>
  <c r="J377"/>
  <c r="K376"/>
  <c r="J376"/>
  <c r="K375"/>
  <c r="J375"/>
  <c r="K374"/>
  <c r="J374"/>
  <c r="K373"/>
  <c r="J373"/>
  <c r="K372"/>
  <c r="J372"/>
  <c r="K371"/>
  <c r="J371"/>
  <c r="K370"/>
  <c r="J370"/>
  <c r="K369"/>
  <c r="J369"/>
  <c r="K368"/>
  <c r="J368"/>
  <c r="K367"/>
  <c r="J367"/>
  <c r="K366"/>
  <c r="J366"/>
  <c r="K365"/>
  <c r="J365"/>
  <c r="K364"/>
  <c r="J364"/>
  <c r="K363"/>
  <c r="J363"/>
  <c r="K362"/>
  <c r="J362"/>
  <c r="K361"/>
  <c r="J361"/>
  <c r="K360"/>
  <c r="J360"/>
  <c r="K359"/>
  <c r="J359"/>
  <c r="K358"/>
  <c r="J358"/>
  <c r="K357"/>
  <c r="J357"/>
  <c r="K356"/>
  <c r="J356"/>
  <c r="K355"/>
  <c r="J355"/>
  <c r="K354"/>
  <c r="J354"/>
  <c r="K353"/>
  <c r="J353"/>
  <c r="K352"/>
  <c r="J352"/>
  <c r="K351"/>
  <c r="J351"/>
  <c r="K350"/>
  <c r="J350"/>
  <c r="K349"/>
  <c r="J349"/>
  <c r="K348"/>
  <c r="J348"/>
  <c r="K347"/>
  <c r="J347"/>
  <c r="K346"/>
  <c r="J346"/>
  <c r="K345"/>
  <c r="J345"/>
  <c r="K344"/>
  <c r="J344"/>
  <c r="K343"/>
  <c r="J343"/>
  <c r="K342"/>
  <c r="J342"/>
  <c r="K341"/>
  <c r="J341"/>
  <c r="K340"/>
  <c r="J340"/>
  <c r="K339"/>
  <c r="J339"/>
  <c r="K338"/>
  <c r="J338"/>
  <c r="K337"/>
  <c r="J337"/>
  <c r="K336"/>
  <c r="J336"/>
  <c r="K335"/>
  <c r="J335"/>
  <c r="K334"/>
  <c r="J334"/>
  <c r="K333"/>
  <c r="J333"/>
  <c r="K332"/>
  <c r="J332"/>
  <c r="K331"/>
  <c r="J331"/>
  <c r="K330"/>
  <c r="J330"/>
  <c r="K329"/>
  <c r="J329"/>
  <c r="K328"/>
  <c r="J328"/>
  <c r="K327"/>
  <c r="J327"/>
  <c r="K326"/>
  <c r="J326"/>
  <c r="K325"/>
  <c r="J325"/>
  <c r="K324"/>
  <c r="J324"/>
  <c r="K323"/>
  <c r="J323"/>
  <c r="K322"/>
  <c r="J322"/>
  <c r="K321"/>
  <c r="J321"/>
  <c r="K320"/>
  <c r="J320"/>
  <c r="K319"/>
  <c r="J319"/>
  <c r="K318"/>
  <c r="J318"/>
  <c r="K317"/>
  <c r="J317"/>
  <c r="K316"/>
  <c r="J316"/>
  <c r="K315"/>
  <c r="J315"/>
  <c r="K314"/>
  <c r="J314"/>
  <c r="K313"/>
  <c r="J313"/>
  <c r="K312"/>
  <c r="J312"/>
  <c r="K311"/>
  <c r="J311"/>
  <c r="K310"/>
  <c r="J310"/>
  <c r="K309"/>
  <c r="J309"/>
  <c r="K308"/>
  <c r="J308"/>
  <c r="K307"/>
  <c r="J307"/>
  <c r="K306"/>
  <c r="J306"/>
  <c r="K305"/>
  <c r="J305"/>
  <c r="K304"/>
  <c r="J304"/>
  <c r="K303"/>
  <c r="J303"/>
  <c r="K302"/>
  <c r="J302"/>
  <c r="K301"/>
  <c r="J301"/>
  <c r="K300"/>
  <c r="J300"/>
  <c r="K299"/>
  <c r="J299"/>
  <c r="K298"/>
  <c r="J298"/>
  <c r="K297"/>
  <c r="J297"/>
  <c r="K296"/>
  <c r="J296"/>
  <c r="K295"/>
  <c r="J295"/>
  <c r="K294"/>
  <c r="J294"/>
  <c r="K293"/>
  <c r="J293"/>
  <c r="K292"/>
  <c r="J292"/>
  <c r="K291"/>
  <c r="J291"/>
  <c r="K290"/>
  <c r="J290"/>
  <c r="K289"/>
  <c r="J289"/>
  <c r="K288"/>
  <c r="J288"/>
  <c r="K287"/>
  <c r="J287"/>
  <c r="K286"/>
  <c r="J286"/>
  <c r="K285"/>
  <c r="J285"/>
  <c r="K284"/>
  <c r="K283"/>
  <c r="J283"/>
  <c r="K282"/>
  <c r="J282"/>
  <c r="K281"/>
  <c r="J281"/>
  <c r="K280"/>
  <c r="J280"/>
  <c r="K279"/>
  <c r="J279"/>
  <c r="K278"/>
  <c r="J278"/>
  <c r="K277"/>
  <c r="J277"/>
  <c r="K276"/>
  <c r="J276"/>
  <c r="K275"/>
  <c r="J275"/>
  <c r="K274"/>
  <c r="J274"/>
  <c r="K273"/>
  <c r="J273"/>
  <c r="K272"/>
  <c r="J272"/>
  <c r="K271"/>
  <c r="J271"/>
  <c r="K270"/>
  <c r="J270"/>
  <c r="K269"/>
  <c r="J269"/>
  <c r="K268"/>
  <c r="J268"/>
  <c r="K267"/>
  <c r="J267"/>
  <c r="K266"/>
  <c r="J266"/>
  <c r="K265"/>
  <c r="J265"/>
  <c r="K264"/>
  <c r="J264"/>
  <c r="K263"/>
  <c r="J263"/>
  <c r="K262"/>
  <c r="J262"/>
  <c r="K261"/>
  <c r="J261"/>
  <c r="K260"/>
  <c r="J260"/>
  <c r="K259"/>
  <c r="J259"/>
  <c r="K258"/>
  <c r="J258"/>
  <c r="K257"/>
  <c r="J257"/>
  <c r="K256"/>
  <c r="J256"/>
  <c r="K255"/>
  <c r="J255"/>
  <c r="K254"/>
  <c r="J254"/>
  <c r="K253"/>
  <c r="J253"/>
  <c r="K252"/>
  <c r="J252"/>
  <c r="K251"/>
  <c r="J251"/>
  <c r="K250"/>
  <c r="J250"/>
  <c r="K249"/>
  <c r="J249"/>
  <c r="K248"/>
  <c r="J248"/>
  <c r="K247"/>
  <c r="J247"/>
  <c r="K246"/>
  <c r="J246"/>
  <c r="K245"/>
  <c r="J245"/>
  <c r="K244"/>
  <c r="J244"/>
  <c r="K243"/>
  <c r="J243"/>
  <c r="K242"/>
  <c r="J242"/>
  <c r="K241"/>
  <c r="J241"/>
  <c r="K240"/>
  <c r="J240"/>
  <c r="K239"/>
  <c r="J239"/>
  <c r="K238"/>
  <c r="J238"/>
  <c r="K237"/>
  <c r="J237"/>
  <c r="K236"/>
  <c r="J236"/>
  <c r="K235"/>
  <c r="J235"/>
  <c r="K234"/>
  <c r="J234"/>
  <c r="K233"/>
  <c r="J233"/>
  <c r="K232"/>
  <c r="J232"/>
  <c r="K231"/>
  <c r="J231"/>
  <c r="K230"/>
  <c r="J230"/>
  <c r="K229"/>
  <c r="J229"/>
  <c r="K228"/>
  <c r="J228"/>
  <c r="K227"/>
  <c r="J227"/>
  <c r="K226"/>
  <c r="J226"/>
  <c r="K225"/>
  <c r="J225"/>
  <c r="K224"/>
  <c r="J224"/>
  <c r="K223"/>
  <c r="J223"/>
  <c r="K222"/>
  <c r="J222"/>
  <c r="K221"/>
  <c r="J221"/>
  <c r="K220"/>
  <c r="J220"/>
  <c r="K219"/>
  <c r="J219"/>
  <c r="K218"/>
  <c r="J218"/>
  <c r="K217"/>
  <c r="J217"/>
  <c r="K216"/>
  <c r="J216"/>
  <c r="K215"/>
  <c r="J215"/>
  <c r="K214"/>
  <c r="J214"/>
  <c r="K213"/>
  <c r="J213"/>
  <c r="K212"/>
  <c r="J212"/>
  <c r="K211"/>
  <c r="J211"/>
  <c r="K210"/>
  <c r="J210"/>
  <c r="K209"/>
  <c r="J209"/>
  <c r="K208"/>
  <c r="J208"/>
  <c r="K207"/>
  <c r="J207"/>
  <c r="K206"/>
  <c r="J206"/>
  <c r="K205"/>
  <c r="J205"/>
  <c r="K204"/>
  <c r="J204"/>
  <c r="K203"/>
  <c r="J203"/>
  <c r="K202"/>
  <c r="J202"/>
  <c r="K201"/>
  <c r="J201"/>
  <c r="K200"/>
  <c r="J200"/>
  <c r="K199"/>
  <c r="J199"/>
  <c r="K198"/>
  <c r="J198"/>
  <c r="K197"/>
  <c r="J197"/>
  <c r="K196"/>
  <c r="J196"/>
  <c r="K195"/>
  <c r="J195"/>
  <c r="K194"/>
  <c r="J194"/>
  <c r="K193"/>
  <c r="J193"/>
  <c r="K192"/>
  <c r="J192"/>
  <c r="K191"/>
  <c r="J191"/>
  <c r="K190"/>
  <c r="J190"/>
  <c r="K189"/>
  <c r="J189"/>
  <c r="K188"/>
  <c r="J188"/>
  <c r="K187"/>
  <c r="J187"/>
  <c r="K186"/>
  <c r="J186"/>
  <c r="K185"/>
  <c r="J185"/>
  <c r="K184"/>
  <c r="J184"/>
  <c r="K183"/>
  <c r="J183"/>
  <c r="K182"/>
  <c r="J182"/>
  <c r="K181"/>
  <c r="J181"/>
  <c r="K180"/>
  <c r="J180"/>
  <c r="K179"/>
  <c r="J179"/>
  <c r="K178"/>
  <c r="J178"/>
  <c r="K177"/>
  <c r="J177"/>
  <c r="K176"/>
  <c r="J176"/>
  <c r="K175"/>
  <c r="J175"/>
  <c r="K174"/>
  <c r="J174"/>
  <c r="K173"/>
  <c r="J173"/>
  <c r="K172"/>
  <c r="J172"/>
  <c r="K171"/>
  <c r="J171"/>
  <c r="K170"/>
  <c r="J170"/>
  <c r="K169"/>
  <c r="J169"/>
  <c r="K168"/>
  <c r="J168"/>
  <c r="K167"/>
  <c r="J167"/>
  <c r="K166"/>
  <c r="J166"/>
  <c r="K165"/>
  <c r="J165"/>
  <c r="K164"/>
  <c r="J164"/>
  <c r="K163"/>
  <c r="J163"/>
  <c r="K162"/>
  <c r="J162"/>
  <c r="K161"/>
  <c r="J161"/>
  <c r="K160"/>
  <c r="J160"/>
  <c r="K159"/>
  <c r="J159"/>
  <c r="K158"/>
  <c r="J158"/>
  <c r="K157"/>
  <c r="J157"/>
  <c r="K156"/>
  <c r="J156"/>
  <c r="K155"/>
  <c r="J155"/>
  <c r="K154"/>
  <c r="J154"/>
  <c r="K153"/>
  <c r="J153"/>
  <c r="K152"/>
  <c r="J152"/>
  <c r="K151"/>
  <c r="J151"/>
  <c r="K150"/>
  <c r="J150"/>
  <c r="K149"/>
  <c r="J149"/>
  <c r="K148"/>
  <c r="J148"/>
  <c r="K147"/>
  <c r="J147"/>
  <c r="K146"/>
  <c r="J146"/>
  <c r="K145"/>
  <c r="J145"/>
  <c r="K144"/>
  <c r="J144"/>
  <c r="K143"/>
  <c r="J143"/>
  <c r="K142"/>
  <c r="J142"/>
  <c r="K141"/>
  <c r="J141"/>
  <c r="K140"/>
  <c r="J140"/>
  <c r="K139"/>
  <c r="J139"/>
  <c r="K138"/>
  <c r="J138"/>
  <c r="K137"/>
  <c r="J137"/>
  <c r="K136"/>
  <c r="J136"/>
  <c r="K135"/>
  <c r="J135"/>
  <c r="K134"/>
  <c r="J134"/>
  <c r="K133"/>
  <c r="J133"/>
  <c r="K132"/>
  <c r="J132"/>
  <c r="K131"/>
  <c r="J131"/>
  <c r="K130"/>
  <c r="J130"/>
  <c r="K129"/>
  <c r="J129"/>
  <c r="K128"/>
  <c r="J128"/>
  <c r="K127"/>
  <c r="J127"/>
  <c r="K126"/>
  <c r="J126"/>
  <c r="K125"/>
  <c r="J125"/>
  <c r="K124"/>
  <c r="J124"/>
  <c r="K123"/>
  <c r="J123"/>
  <c r="K122"/>
  <c r="J122"/>
  <c r="K121"/>
  <c r="J121"/>
  <c r="K120"/>
  <c r="J120"/>
  <c r="K119"/>
  <c r="J119"/>
  <c r="K118"/>
  <c r="J118"/>
  <c r="K117"/>
  <c r="J117"/>
  <c r="K116"/>
  <c r="J116"/>
  <c r="K115"/>
  <c r="J115"/>
  <c r="K114"/>
  <c r="J114"/>
  <c r="K113"/>
  <c r="J113"/>
  <c r="K112"/>
  <c r="J112"/>
  <c r="K111"/>
  <c r="J111"/>
  <c r="K110"/>
  <c r="J110"/>
  <c r="K109"/>
  <c r="J109"/>
  <c r="K108"/>
  <c r="J108"/>
  <c r="K107"/>
  <c r="J107"/>
  <c r="K106"/>
  <c r="J106"/>
  <c r="K105"/>
  <c r="J105"/>
  <c r="K104"/>
  <c r="J104"/>
  <c r="K103"/>
  <c r="J103"/>
  <c r="K102"/>
  <c r="J102"/>
  <c r="K101"/>
  <c r="J101"/>
  <c r="K100"/>
  <c r="J100"/>
  <c r="K99"/>
  <c r="J99"/>
  <c r="K98"/>
  <c r="J98"/>
  <c r="K97"/>
  <c r="J97"/>
  <c r="K96"/>
  <c r="J96"/>
  <c r="K95"/>
  <c r="J95"/>
  <c r="K94"/>
  <c r="J94"/>
  <c r="K93"/>
  <c r="J93"/>
  <c r="K92"/>
  <c r="J92"/>
  <c r="K91"/>
  <c r="J91"/>
  <c r="K90"/>
  <c r="J90"/>
  <c r="K89"/>
  <c r="J89"/>
  <c r="K88"/>
  <c r="J88"/>
  <c r="K87"/>
  <c r="J87"/>
  <c r="K86"/>
  <c r="J86"/>
  <c r="K85"/>
  <c r="J85"/>
  <c r="K84"/>
  <c r="J84"/>
  <c r="K83"/>
  <c r="J83"/>
  <c r="K82"/>
  <c r="J82"/>
  <c r="K81"/>
  <c r="J81"/>
  <c r="K80"/>
  <c r="J80"/>
  <c r="K79"/>
  <c r="J79"/>
  <c r="K78"/>
  <c r="J78"/>
  <c r="K77"/>
  <c r="J77"/>
  <c r="K76"/>
  <c r="J76"/>
  <c r="K75"/>
  <c r="J75"/>
  <c r="K74"/>
  <c r="J74"/>
  <c r="K73"/>
  <c r="J73"/>
  <c r="K72"/>
  <c r="J72"/>
  <c r="K71"/>
  <c r="J71"/>
  <c r="K70"/>
  <c r="J70"/>
  <c r="K69"/>
  <c r="J69"/>
  <c r="K68"/>
  <c r="J68"/>
  <c r="K67"/>
  <c r="J67"/>
  <c r="K66"/>
  <c r="J66"/>
  <c r="K65"/>
  <c r="J65"/>
  <c r="K64"/>
  <c r="J64"/>
  <c r="K63"/>
  <c r="J63"/>
  <c r="K62"/>
  <c r="J62"/>
  <c r="K61"/>
  <c r="J61"/>
  <c r="K60"/>
  <c r="J60"/>
  <c r="K59"/>
  <c r="J59"/>
  <c r="K58"/>
  <c r="J58"/>
  <c r="K57"/>
  <c r="J57"/>
  <c r="K56"/>
  <c r="J56"/>
  <c r="K55"/>
  <c r="J55"/>
  <c r="K54"/>
  <c r="J54"/>
  <c r="K53"/>
  <c r="J53"/>
  <c r="K52"/>
  <c r="J52"/>
  <c r="K51"/>
  <c r="J51"/>
  <c r="K50"/>
  <c r="J50"/>
  <c r="K49"/>
  <c r="J49"/>
  <c r="K48"/>
  <c r="J48"/>
  <c r="K47"/>
  <c r="J47"/>
  <c r="K46"/>
  <c r="J46"/>
  <c r="K45"/>
  <c r="J45"/>
  <c r="K44"/>
  <c r="J44"/>
  <c r="K43"/>
  <c r="J43"/>
  <c r="K42"/>
  <c r="J42"/>
  <c r="K41"/>
  <c r="J41"/>
  <c r="K40"/>
  <c r="J40"/>
  <c r="K39"/>
  <c r="J39"/>
  <c r="K38"/>
  <c r="J38"/>
  <c r="K37"/>
  <c r="J37"/>
  <c r="K36"/>
  <c r="J36"/>
  <c r="K35"/>
  <c r="J35"/>
  <c r="K34"/>
  <c r="J34"/>
  <c r="K33"/>
  <c r="J33"/>
  <c r="K32"/>
  <c r="J32"/>
  <c r="K31"/>
  <c r="J31"/>
  <c r="K30"/>
  <c r="J30"/>
  <c r="K29"/>
  <c r="J29"/>
  <c r="K28"/>
  <c r="J28"/>
  <c r="K27"/>
  <c r="J27"/>
  <c r="K26"/>
  <c r="J26"/>
  <c r="K25"/>
  <c r="J25"/>
  <c r="K24"/>
  <c r="J24"/>
  <c r="K23"/>
  <c r="J23"/>
  <c r="K22"/>
  <c r="J22"/>
  <c r="K21"/>
  <c r="J21"/>
  <c r="K20"/>
  <c r="J20"/>
  <c r="K19"/>
  <c r="J19"/>
  <c r="K18"/>
  <c r="J18"/>
  <c r="K17"/>
  <c r="J17"/>
  <c r="K16"/>
  <c r="J16"/>
  <c r="K15"/>
  <c r="J15"/>
  <c r="K14"/>
  <c r="J14"/>
  <c r="K13"/>
  <c r="J13"/>
  <c r="K12"/>
  <c r="J12"/>
  <c r="K11"/>
  <c r="J11"/>
  <c r="K10"/>
  <c r="J10"/>
  <c r="K9"/>
  <c r="J9"/>
  <c r="K8"/>
  <c r="J8"/>
  <c r="K7"/>
  <c r="J7"/>
  <c r="K6"/>
  <c r="J6"/>
  <c r="K5"/>
  <c r="J5"/>
  <c r="K4"/>
  <c r="J4"/>
  <c r="K3"/>
  <c r="J3"/>
  <c r="J5" i="36"/>
  <c r="I5"/>
  <c r="H5"/>
</calcChain>
</file>

<file path=xl/sharedStrings.xml><?xml version="1.0" encoding="utf-8"?>
<sst xmlns="http://schemas.openxmlformats.org/spreadsheetml/2006/main" count="4554" uniqueCount="1387">
  <si>
    <t>序号</t>
  </si>
  <si>
    <t>地区
（地市）</t>
  </si>
  <si>
    <t>地区
（区县）</t>
  </si>
  <si>
    <t>一级项目名称</t>
  </si>
  <si>
    <t>具体项目名称</t>
  </si>
  <si>
    <t>项目编码</t>
  </si>
  <si>
    <t>省级主管部门</t>
  </si>
  <si>
    <t>项目总投资（元）</t>
  </si>
  <si>
    <t>2021年拟申请省级补助金额（元）</t>
  </si>
  <si>
    <t>安排省级补助金额（元）</t>
  </si>
  <si>
    <t>是否属于考核事项</t>
  </si>
  <si>
    <t>对应落实的考核事项任务量</t>
  </si>
  <si>
    <t>合计</t>
  </si>
  <si>
    <t>江门市</t>
  </si>
  <si>
    <t>市本级</t>
  </si>
  <si>
    <t>造林与生态修复</t>
  </si>
  <si>
    <t>江门市大沙林场2021年珍贵树种红锥幼林抚育项目</t>
  </si>
  <si>
    <t>107000098-2021-0000121768</t>
  </si>
  <si>
    <t>省林业局</t>
  </si>
  <si>
    <t>是</t>
  </si>
  <si>
    <t>高质量水源（水土保持）林建设：完成400亩珍贵树种红锥幼林抚育。</t>
  </si>
  <si>
    <t>2021年江门市古斗林场珍贵树种抚育项目</t>
  </si>
  <si>
    <t>107000098-2021-0000122167</t>
  </si>
  <si>
    <t>高质量水源（水土保持）林建设：完成260亩珍贵树种抚育。</t>
  </si>
  <si>
    <t>2021年江门市狮山林场饮用水源水库第一重山幼林抚育项目</t>
  </si>
  <si>
    <t>107000098-2021-0000119195</t>
  </si>
  <si>
    <t>高质量水源（水土保持）林建设：完成2956.5亩幼林抚育。</t>
  </si>
  <si>
    <t>2021年江门市狮山林场生物防火林带抚育项目</t>
  </si>
  <si>
    <t>107000098-2021-0000119215</t>
  </si>
  <si>
    <t>高质量水源（水土保持）林建设：完成8公里（190亩）生物防火林带抚育。</t>
  </si>
  <si>
    <t>2021年江门市狮山林场森林经营样板基地幼林抚育项目</t>
  </si>
  <si>
    <t>107000098-2021-0000119239</t>
  </si>
  <si>
    <t>高质量水源（水土保持）林建设：完成样板基地550亩幼林抚育。</t>
  </si>
  <si>
    <t>2021年江门市西坑林场珍贵树种示范基地抚育项目</t>
  </si>
  <si>
    <t>107000098-2021-0000118929</t>
  </si>
  <si>
    <t>高质量水源（水土保持）林建设：完成珍贵树种158亩抚育。</t>
  </si>
  <si>
    <t>2021年江门市西坑林场水库一重山幼林抚育项目</t>
  </si>
  <si>
    <t>107000098-2021-0000118852</t>
  </si>
  <si>
    <t>高质量水源（水土保持）林建设：完成4245亩幼林抚育。</t>
  </si>
  <si>
    <t>河长制湖长制项目</t>
  </si>
  <si>
    <t>江门市江新联围加固工程安全监测与信息化专项工程</t>
  </si>
  <si>
    <t>107000067-2021-0000122501</t>
  </si>
  <si>
    <t>省水利厅</t>
  </si>
  <si>
    <t>农产品质量安全</t>
  </si>
  <si>
    <t>2021年江门市本级农产品质量安全—江门市农产品质量监督检验测试中心省级水产品质量安全监控项目</t>
  </si>
  <si>
    <t>107000068-2021-0000128820</t>
  </si>
  <si>
    <t>省农业农村厅</t>
  </si>
  <si>
    <t>2021年江门市本级农产品质量安全—省级农产品质量安全监督抽查项目</t>
  </si>
  <si>
    <t>107000068-2021-0000103866</t>
  </si>
  <si>
    <t>2021年江门市农业农村局综合行政执法体系规范化建设项目</t>
  </si>
  <si>
    <t>107000068-2021-0000136851</t>
  </si>
  <si>
    <t>林业有害生物防控</t>
  </si>
  <si>
    <t>江门市2021年林业有害生物薇甘菊防治项目</t>
  </si>
  <si>
    <t>107000098-2021-0000118553</t>
  </si>
  <si>
    <t>主要林业有害生物成灾率控制在3.5‰以下，无公害防治率达到88%以上，测报准确率达到90%以上。本项目完成防治薇甘菊约1500亩，购买薇甘菊防治药物约1000公斤。</t>
  </si>
  <si>
    <t>2021年江门市林业科学研究所林业有害生物防治薇甘菊防治项目</t>
  </si>
  <si>
    <t>107000098-2021-0000123674</t>
  </si>
  <si>
    <t>主要林业有害生物成灾率控制在3.5‰以下，无公害防治率达到88%以上，测报准确率达到90%以上。本项目完成薇甘菊防治110亩。</t>
  </si>
  <si>
    <t>2021年江门市古斗林场林业有害生物防治薇甘菊防治项目</t>
  </si>
  <si>
    <t>107000098-2021-0000122146</t>
  </si>
  <si>
    <t>主要林业有害生物成灾率控制在3.5‰以下，无公害防治率达到88%以上，测报准确率达到90%以上。本项目完成薇甘菊防治面积2500亩。</t>
  </si>
  <si>
    <t>江门市大沙林场2021年林业有害生物防治薇甘菊防治项目</t>
  </si>
  <si>
    <t>107000098-2021-0000121714</t>
  </si>
  <si>
    <t>主要林业有害生物成灾率控制在3.5‰以下，无公害防治率达到88%以上，测报准确率达到90%以上。本项目完成薇甘菊防治1000亩。</t>
  </si>
  <si>
    <t>2021年江门市狮山林场林业有害生物薇甘菊防治项目</t>
  </si>
  <si>
    <t>107000098-2021-0000118670</t>
  </si>
  <si>
    <t>主要林业有害生物成灾率控制在3.5‰以下，无公害防治率达到88%以上，测报准确率达到90%以上。本项目完成薇甘菊250亩。</t>
  </si>
  <si>
    <t>2021年江门市西坑林场林业有害生物防治薇甘菊防治项目</t>
  </si>
  <si>
    <t>107000098-2021-0000118886</t>
  </si>
  <si>
    <t>主要林业有害生物成灾率控制在3.5‰以下，无公害防治率达到88%以上，测报准确率达到90%以上。本项目完成薇甘菊防治600亩。</t>
  </si>
  <si>
    <t>其他水利项目</t>
  </si>
  <si>
    <t>锦江水库大坝安全监测系统改造工程</t>
  </si>
  <si>
    <t>107000067-2021-0000139299</t>
  </si>
  <si>
    <t>动植物疫病防控</t>
  </si>
  <si>
    <t>2021年江门市本级动植物疫病防控—动物疫病防控和屠宰管理项目</t>
  </si>
  <si>
    <t>107000068-2021-0000110290</t>
  </si>
  <si>
    <t>畜牧业转型升级</t>
  </si>
  <si>
    <t>2021年江门市本级畜牧业转型升级-省级饲料质量安全监管项目</t>
  </si>
  <si>
    <t>107000068-2021-0000130209</t>
  </si>
  <si>
    <t>2021年江门市本级动植物疫病防控—江门市动物疫病预防控制中心动物疫病防控和屠宰管理项目</t>
  </si>
  <si>
    <t>107000068-2021-0000128551</t>
  </si>
  <si>
    <t>2021年江门市本级动植物疫病防控—重大水稻病虫害监测与绿色防控技术研究与示范项目</t>
  </si>
  <si>
    <t>107000068-2021-0000105241</t>
  </si>
  <si>
    <t>自然保护地整合优化</t>
  </si>
  <si>
    <t>江门市古兜山林场2021年北峰山国家森林公园勘界立标项目</t>
  </si>
  <si>
    <t>107000098-2021-0000140203</t>
  </si>
  <si>
    <t>完成自然保护地北峰山森林公园面积982.28公顷勘界立标。</t>
  </si>
  <si>
    <t>农产品宣传推广</t>
  </si>
  <si>
    <t>2021年江门市本级农产品宣传推广—支持大湾区（江门）名特优新农产品推介活动项目</t>
  </si>
  <si>
    <t>107000068-2021-0000103664</t>
  </si>
  <si>
    <t>2021年江门市本级农产品宣传推广—农业交流合作—开展农业“走出去”“引进来”项目</t>
  </si>
  <si>
    <t>107000068-2021-0000111622</t>
  </si>
  <si>
    <t>现代种业提升建设</t>
  </si>
  <si>
    <t>2021年江门市本级现代种业提升建设—省级农作物种子质量监督抽查</t>
  </si>
  <si>
    <t>107000068-2021-0000111630</t>
  </si>
  <si>
    <t>2021年江门市本级现代种业提升建设—省级农作物品种区域试验</t>
  </si>
  <si>
    <t>107000068-2021-0000111618</t>
  </si>
  <si>
    <t>2021年江门市本级现代种业提升建设——江门市优质丝苗米及特色蔬菜引进示范推广</t>
  </si>
  <si>
    <t>107000068-2021-0000130445</t>
  </si>
  <si>
    <t>其他林业项目</t>
  </si>
  <si>
    <t>江门市大沙林场2021年双石工区森林防火通道路面硬底化建设配套资金</t>
  </si>
  <si>
    <t>107000098-2021-0000121878</t>
  </si>
  <si>
    <t>按上级要求和管理需要，每年必须对林场内的森林防火主干道进行维修，以确保巡山护林、野外火源管理和扑救兵力物资投送等工作的顺利开展，防止给森林扑灭火带来大的隐患。</t>
  </si>
  <si>
    <t>2021年江门市狮山林场林区道路维修项目</t>
  </si>
  <si>
    <t>107000098-2021-0000119178</t>
  </si>
  <si>
    <t>2021年江门市西坑林场网地至黑石尖主要防火道路排水沟修缮工程</t>
  </si>
  <si>
    <t>107000098-2021-0000118912</t>
  </si>
  <si>
    <t>2021年江门市西坑林场森林防火主干道维修及修建水面桥工程</t>
  </si>
  <si>
    <t>107000098-2021-0000118905</t>
  </si>
  <si>
    <t>江门市土壤调查数据汇总分析及成果编制项目</t>
  </si>
  <si>
    <t>107000098-2021-0000118574</t>
  </si>
  <si>
    <t>本项目为省政府交办事项。2021年建立江门市辖区内林地土壤环境质量基础数据库，汇总分析江门市辖区内林地土壤调查数据及编制成果报告。</t>
  </si>
  <si>
    <t>2021年江门市乡村绿化美化工程项目</t>
  </si>
  <si>
    <t>107000098-2021-0000137346</t>
  </si>
  <si>
    <t>按省政府新一轮绿化广东大行动要求，每年新建数条市级乡村绿化美化示范点，种植乡土阔叶树种，打造生态宜居乡村。</t>
  </si>
  <si>
    <t>现代渔业发展建设</t>
  </si>
  <si>
    <t>2021年江门市本级现代渔业发展建设—海洋综合执法装备效能建设</t>
  </si>
  <si>
    <t>107000068-2021-0000114679</t>
  </si>
  <si>
    <t>农村综合改革</t>
  </si>
  <si>
    <t>2021年江门市本级农村综合改革—推进农村集体产权制度改革项目</t>
  </si>
  <si>
    <t>107000068-2021-0000103931</t>
  </si>
  <si>
    <t>2021年江门市本级省级乡村振兴综合改革试点项目</t>
  </si>
  <si>
    <t>107000068-2021-0000134762</t>
  </si>
  <si>
    <t>农业科研和示范推广</t>
  </si>
  <si>
    <t>2021年江门市本级农业科研与示范推广—江门市农业科技创新中心潮汐式灌溉系统在小盆栽产业化栽培中的应用与示范推广项目</t>
  </si>
  <si>
    <t>107000068-2021-0000131288</t>
  </si>
  <si>
    <t>四好农村路养护</t>
  </si>
  <si>
    <t>107001006-2021-0000141423</t>
  </si>
  <si>
    <t>省交通运输厅</t>
  </si>
  <si>
    <t>2021年江门市蓬江区动植物疫病防控生猪屠宰环节病害猪及其产品无害化处理（省级）补贴</t>
  </si>
  <si>
    <t>107001030-2021-0000104203</t>
  </si>
  <si>
    <t>基本农田保护项目</t>
  </si>
  <si>
    <t>2020年江门市蓬江区基本农田保护项目永久基本农田经济补偿资金</t>
  </si>
  <si>
    <t>107001031-2021-0000110041</t>
  </si>
  <si>
    <t>省自然资源厅</t>
  </si>
  <si>
    <t>2021年江门市蓬江区农产品质量安全支付有资质的第三方检测机构农产品定量检测委托服务费和开展农产品质量安全检测工作</t>
  </si>
  <si>
    <t>107001030-2021-0000104036</t>
  </si>
  <si>
    <t>2021年江门市蓬江区林业有害生物防控</t>
  </si>
  <si>
    <t>107001031-2021-0000110051</t>
  </si>
  <si>
    <t>整村推进美丽乡村建设</t>
  </si>
  <si>
    <t>2021年江门市蓬江区整村推进美丽乡村建设农村人居环境整治</t>
  </si>
  <si>
    <t>107001030-2021-0000103257</t>
  </si>
  <si>
    <t>农村生活垃圾处理</t>
  </si>
  <si>
    <t>2021年蓬江区农村生活垃圾收运</t>
  </si>
  <si>
    <t>107001030-2021-0000148817</t>
  </si>
  <si>
    <t>水库移民后期扶持</t>
  </si>
  <si>
    <t>2021年江门市蓬江区水库移民后期扶持小型水库生产项目扶持</t>
  </si>
  <si>
    <t>107001030-2021-0000104193</t>
  </si>
  <si>
    <t>江门市碧道建设工程蓬江段</t>
  </si>
  <si>
    <t>107001030-2021-0000103864</t>
  </si>
  <si>
    <t>2021年江门市江海区农产品质量安全生猪屠宰场屠宰环节病害猪无害化处理补助项目</t>
  </si>
  <si>
    <t>107002029-2021-0000108035</t>
  </si>
  <si>
    <t>2020年度江门市江海区基本农田保护经济补偿省级补助资金</t>
  </si>
  <si>
    <t>107002028-2021-0000137765</t>
  </si>
  <si>
    <t>2021年江门市江海区四好农村路养护资金</t>
  </si>
  <si>
    <t>107002006-2021-0000141542</t>
  </si>
  <si>
    <t>村内巷道建设</t>
  </si>
  <si>
    <t>2021年江门市江海区礼乐街道农村道路升级改造及农村污水升级改造工程项目</t>
  </si>
  <si>
    <t>107002029-2021-0000107559</t>
  </si>
  <si>
    <t>2021年江门市江海区外海街道整村推进美丽乡村建设项目</t>
  </si>
  <si>
    <t>107002029-2021-0000103772</t>
  </si>
  <si>
    <t>江门市江新联围加固工程（江海区段）</t>
  </si>
  <si>
    <t>107002029-2021-0000105581</t>
  </si>
  <si>
    <t>村庄清洁行动（三清三拆）</t>
  </si>
  <si>
    <t>2021年江门市江海区村庄清洁及美化绿化提升行动农村生活垃圾分类项目</t>
  </si>
  <si>
    <t>107002029-2021-0000111856</t>
  </si>
  <si>
    <t>2021年度江门市新会区动植物疫病防控——动物强制免疫补助项目（动物强制疫苗采购）</t>
  </si>
  <si>
    <t>107003019-2021-0000112242</t>
  </si>
  <si>
    <t>2021年江门市新会区动植物疫病防控非洲猪瘟应急防控</t>
  </si>
  <si>
    <t>107003019-2021-0000129465</t>
  </si>
  <si>
    <t>2021年新会区省新增三峡移民后期扶持资金项目</t>
  </si>
  <si>
    <t>107003018-2021-0000104850</t>
  </si>
  <si>
    <t>2021年新会区小型水库移民生产经营项目扶持</t>
  </si>
  <si>
    <t>107003018-2021-0000104548</t>
  </si>
  <si>
    <t>“巨灾保险”</t>
  </si>
  <si>
    <t>2021年江门市巨灾指数保险保费补贴新会区承担部分</t>
  </si>
  <si>
    <t>107003003-2021-0000134500</t>
  </si>
  <si>
    <t>省财政厅</t>
  </si>
  <si>
    <t>2020年度江门市新会区基本农田保护项目永久基本农田保护经济补偿资金</t>
  </si>
  <si>
    <t>107003023-2021-0000105249</t>
  </si>
  <si>
    <t>2020-2022年江门市新会区河长制湖长制项目江门市江新联围睦州枢纽除险加固工程</t>
  </si>
  <si>
    <t>107003018-2021-0000122177</t>
  </si>
  <si>
    <t>2020-2021年江门市新会区河长制湖长制项目长坑水库除险加固工程</t>
  </si>
  <si>
    <t>107003018-2021-0000122385</t>
  </si>
  <si>
    <t>2020-2021年江门市新会区河长制湖长制项目五指尖水库除险加固工程</t>
  </si>
  <si>
    <t>107003018-2021-0000122406</t>
  </si>
  <si>
    <t>2021年江门市新会区农业科研和示范推广-省级农作物品种试验项目</t>
  </si>
  <si>
    <t>107003019-2021-0000133214</t>
  </si>
  <si>
    <t>农村生活污水处理</t>
  </si>
  <si>
    <t>2021年江门市新会区农村生活污水处理--新会区2020年农村生活污水处理设施建设工程</t>
  </si>
  <si>
    <t>107003027-2021-0000144625</t>
  </si>
  <si>
    <t>江门市新会区碧道建设工程新会段</t>
  </si>
  <si>
    <t>107003018-2021-0000122210</t>
  </si>
  <si>
    <t>2021年江门市新会区四好农村路养护资金</t>
  </si>
  <si>
    <t>107003014-2021-0000141608</t>
  </si>
  <si>
    <t>2021年度江门市新会区动植物疫病防控——动物防疫体系建设.兽医实验室仪器设备采购项目</t>
  </si>
  <si>
    <t>107003019-2021-0000112241</t>
  </si>
  <si>
    <t>村庄风貌提升</t>
  </si>
  <si>
    <t>2021年江门市新会区村庄风貌提升葵乡美丽廊道暨陈皮国家现代农业产业园整治提升项目</t>
  </si>
  <si>
    <t>107003019-2021-0000119701</t>
  </si>
  <si>
    <t>2021年江门市新会区村庄清洁行动（三清三拆）“三清理三拆除三整治”后续长期管护</t>
  </si>
  <si>
    <t>107003019-2021-0000111280</t>
  </si>
  <si>
    <t>厕所革命-农村厕所革命</t>
  </si>
  <si>
    <t>2021年江门市新会区厕所革命-农村厕所革命农村厕所革命查漏补缺项目</t>
  </si>
  <si>
    <t>107003019-2021-0000111292</t>
  </si>
  <si>
    <t>其他农业农村项目</t>
  </si>
  <si>
    <t>2021年江门市台山市其他农业农村项目-精品线路建设项目</t>
  </si>
  <si>
    <t>107004043-2021-0000104715</t>
  </si>
  <si>
    <t>2021年江门市碧道建设工程台山段</t>
  </si>
  <si>
    <t>107004041-2021-0000122072</t>
  </si>
  <si>
    <t>中小河流治理项目</t>
  </si>
  <si>
    <t>2021年江门市台山市大隆洞河（大隆洞至三夹海段）治理工程</t>
  </si>
  <si>
    <t>107004041-2020-0000002676</t>
  </si>
  <si>
    <t>2021年江门市台山市大隆洞河（端芬上泽段）治理工程</t>
  </si>
  <si>
    <t>107004041-2020-0000002677</t>
  </si>
  <si>
    <t>农田建设及管护</t>
  </si>
  <si>
    <t>2021年度江门市台山市斗山镇高标准农田建设项目</t>
  </si>
  <si>
    <t>107004043-2021-0000109233</t>
  </si>
  <si>
    <t>2021年度江门市台山市海宴镇高标准农田建设项目</t>
  </si>
  <si>
    <t>107004043-2021-0000109187</t>
  </si>
  <si>
    <t>2021年度江门市台山市水步镇高标准农田建设项目</t>
  </si>
  <si>
    <t>107004043-2021-0000109263</t>
  </si>
  <si>
    <t>2021年度江门市台山市白沙镇高标准农田建设项目</t>
  </si>
  <si>
    <t>107004043-2021-0000109278</t>
  </si>
  <si>
    <t>2021年度江门市台山市冲蒌镇高标准农田建设项目</t>
  </si>
  <si>
    <t>107004043-2021-0000109243</t>
  </si>
  <si>
    <t>2021年江门市台山市动植物疫病防控动物疫病防控</t>
  </si>
  <si>
    <t>107004043-2021-0000109431</t>
  </si>
  <si>
    <t>2021年江门市台山市端芬镇汝南排涝站改造工程</t>
  </si>
  <si>
    <t>107004041-2021-0000120008</t>
  </si>
  <si>
    <t>2021年江门市台山市都斛河治理工程</t>
  </si>
  <si>
    <t>107004041-2020-0000002678</t>
  </si>
  <si>
    <t>2021年江门市台山市斗山河（冲蒌段）治理工程</t>
  </si>
  <si>
    <t>107004041-2020-0000002679</t>
  </si>
  <si>
    <t>政策性农业保险保费补贴</t>
  </si>
  <si>
    <t>2021年江门市台山市政策性农业保险保费补贴</t>
  </si>
  <si>
    <t>107004043-2021-0000106982</t>
  </si>
  <si>
    <t>“一村一品、一镇一业”</t>
  </si>
  <si>
    <t>2021年江门市台山市“一村一品、一镇一业”汶村镇茭一村莲藕项目</t>
  </si>
  <si>
    <t>107004043-2021-0000127246</t>
  </si>
  <si>
    <t>2021年江门市台山市“一村一品、一镇一业”白沙镇龚边村咸蛋项目</t>
  </si>
  <si>
    <t>107004043-2021-0000126709</t>
  </si>
  <si>
    <t>2021年江门市台山市“一村一品、一镇一业”赤溪镇北门村南美白对虾项目</t>
  </si>
  <si>
    <t>107004043-2021-0000126812</t>
  </si>
  <si>
    <t>2021年江门市台山市“一村一品、一镇一业”北陡镇寨门村象牙香占项目</t>
  </si>
  <si>
    <t>107004043-2021-0000126794</t>
  </si>
  <si>
    <t>2021年江门市台山市“一村一品、一镇一业”赤溪镇长安村象牙香占水稻项目</t>
  </si>
  <si>
    <t>107004043-2021-0000126895</t>
  </si>
  <si>
    <t>2021年江门市台山市“一村一品、一镇一业”都斛镇白石村青蟹项目</t>
  </si>
  <si>
    <t>107004043-2021-0000126973</t>
  </si>
  <si>
    <t>2021年江门市台山市“一村一品、一镇一业”都斛镇莘村村丝苗米种植示范基地项目</t>
  </si>
  <si>
    <t>107004043-2021-0000126993</t>
  </si>
  <si>
    <t>2021年江门市台山市“一村一品、一镇一业”四九镇下坪村水稻项目</t>
  </si>
  <si>
    <t>107004043-2021-0000127224</t>
  </si>
  <si>
    <t>2021年江门市台山市“一村一品、一镇一业”四九镇东冠村东冠茶叶项目</t>
  </si>
  <si>
    <t>107004043-2021-0000127215</t>
  </si>
  <si>
    <t>2021年江门市台山市“一村一品、一镇一业”斗山镇横江村水稻项目</t>
  </si>
  <si>
    <t>107004043-2021-0000127021</t>
  </si>
  <si>
    <t>2021年江门市台山市“一村一品、一镇一业”端芬镇庙边村麻黄鸡项目</t>
  </si>
  <si>
    <t>107004043-2021-0000127076</t>
  </si>
  <si>
    <t>2021年江门市台山市“一村一品、一镇一业”斗山镇那洲村水稻项目</t>
  </si>
  <si>
    <t>107004043-2021-0000127025</t>
  </si>
  <si>
    <t>2021年江门市台山市“一村一品、一镇一业”三合镇那金村迷迭香项目</t>
  </si>
  <si>
    <t>107004043-2021-0000127121</t>
  </si>
  <si>
    <t>2021年江门市台山市“一村一品、一镇一业”三合镇温泉村土鸡项目</t>
  </si>
  <si>
    <t>107004043-2021-0000127133</t>
  </si>
  <si>
    <t>2021年江门市台山市畜牧业转型升级畜禽养殖废弃物资源化利用专项资金</t>
  </si>
  <si>
    <t>107004043-2021-0000109440</t>
  </si>
  <si>
    <t>2021年江门市台山市四好农村路养护资金</t>
  </si>
  <si>
    <t>107004033-2021-0000141643</t>
  </si>
  <si>
    <t>四好农村路建设</t>
  </si>
  <si>
    <t>2021年江门市台山市台山市县道X531水步沙田岗至大江渡头段改建工程</t>
  </si>
  <si>
    <t>107004033-2021-0000102034</t>
  </si>
  <si>
    <t>2021年江门市台山市水步镇友谊桥</t>
  </si>
  <si>
    <t>107004033-2021-0000125946</t>
  </si>
  <si>
    <t>2021年江门市台山市四九镇永丰桥</t>
  </si>
  <si>
    <t>107004033-2021-0000122294</t>
  </si>
  <si>
    <t>2021年江门市台山市四九镇乡道Y389四五线昌平小学至锦平村路段路面大修工程</t>
  </si>
  <si>
    <t>107004033-2021-0000124929</t>
  </si>
  <si>
    <t>2021年江门市台山市水步镇排洪河桥</t>
  </si>
  <si>
    <t>107004033-2021-0000130526</t>
  </si>
  <si>
    <t>2021年江门市台山市海宴镇五丰桥</t>
  </si>
  <si>
    <t>107004033-2021-0000102027</t>
  </si>
  <si>
    <t>2021年江门市台山市白沙镇邹村桥</t>
  </si>
  <si>
    <t>107004033-2021-0000102029</t>
  </si>
  <si>
    <t>2021年江门市台山市自然保护地整合优化台山市自然保护地整合优化预案编制项目</t>
  </si>
  <si>
    <t>107004042-2021-0000103640</t>
  </si>
  <si>
    <t>500,000.00</t>
  </si>
  <si>
    <t>2021年江门市台山市林业有害生物防控薇甘菊防治工程</t>
  </si>
  <si>
    <t>107004042-2021-0000109955</t>
  </si>
  <si>
    <t>1,250,000.00</t>
  </si>
  <si>
    <t>2021年江门市台山市林业有害生物防控预防监测与应急项目</t>
  </si>
  <si>
    <t>107004042-2021-0000109869</t>
  </si>
  <si>
    <t>1,200,000.00</t>
  </si>
  <si>
    <t>2021年江门市台山市其他林业项目2021年森林资源管理“一张图”年度更新服务项目</t>
  </si>
  <si>
    <t>107004042-2021-0000123474</t>
  </si>
  <si>
    <t>400,000.00</t>
  </si>
  <si>
    <t>2021年江门市台山市其他林业项目台山市食用林产品质量监测抽检任务服务项目</t>
  </si>
  <si>
    <t>107004042-2021-0000135960</t>
  </si>
  <si>
    <t>250,000.00</t>
  </si>
  <si>
    <t>林业种苗</t>
  </si>
  <si>
    <t>2021年江门市台山市林业种苗乡土阔叶树轻基质苗木培育项目</t>
  </si>
  <si>
    <t>107004042-2021-0000123090</t>
  </si>
  <si>
    <t>150,000.00</t>
  </si>
  <si>
    <t>湿地保护与恢复</t>
  </si>
  <si>
    <t>2021年江门市台山市湿地保护与恢复广东台山镇海湾红树林国家湿地公园建设专项</t>
  </si>
  <si>
    <t>107004042-2021-0000103329</t>
  </si>
  <si>
    <t>30,000,000.00</t>
  </si>
  <si>
    <t>政策性森林保险保费补贴</t>
  </si>
  <si>
    <t>2021年江门市台山市政策性森林保险保费补贴</t>
  </si>
  <si>
    <t>107004042-2021-0000128982</t>
  </si>
  <si>
    <t>2,000,000.00</t>
  </si>
  <si>
    <t>森林乡村建设</t>
  </si>
  <si>
    <t>2021年江门市台山市森林乡村建设村庄绿化美化工程</t>
  </si>
  <si>
    <t>107004042-2021-0000107796</t>
  </si>
  <si>
    <t>林业示范基地建设</t>
  </si>
  <si>
    <t>广东省江门台山市全国森林康养基地试点市规划与申报服务项目</t>
  </si>
  <si>
    <t>107004042-2021-0000102850</t>
  </si>
  <si>
    <t>600,000.00</t>
  </si>
  <si>
    <t>2021年江门市台山市其他林业项目森林单位完善提升工程</t>
  </si>
  <si>
    <t>107004042-2021-0000107676</t>
  </si>
  <si>
    <t>2021年江门市台山市其他林业项目2021年森林督查图斑现地调查核实服务项目</t>
  </si>
  <si>
    <t>107004042-2021-0000123473</t>
  </si>
  <si>
    <t>300,000.00</t>
  </si>
  <si>
    <t>2020年度江门市台山市基本农田保护经济补偿省级补助资金</t>
  </si>
  <si>
    <t>107004058-2021-0000137193</t>
  </si>
  <si>
    <t>24,127,620.00</t>
  </si>
  <si>
    <t>2021年江门市台山市动植物疫病防控无害化处理生猪无害化补助</t>
  </si>
  <si>
    <t>107004043-2021-0000133645</t>
  </si>
  <si>
    <t>2021年江门市台山市2021年小型水库移民生产经营扶持项目</t>
  </si>
  <si>
    <t>107004041-2021-0000107780</t>
  </si>
  <si>
    <t>2,296,200.00</t>
  </si>
  <si>
    <t>2021年江门市台山市北陡镇小洞村委会棉弓山村环境整治工程</t>
  </si>
  <si>
    <t>107004041-2020-0000017052</t>
  </si>
  <si>
    <t>2021年江门市台山市北陡镇石蕉村委会六新村环境整治工程</t>
  </si>
  <si>
    <t>107004041-2020-0000017072</t>
  </si>
  <si>
    <t>350,000.00</t>
  </si>
  <si>
    <t>2021年江门市台山市深井镇河西村委会傍鹤村环境整治工程</t>
  </si>
  <si>
    <t>107004041-2021-0000107628</t>
  </si>
  <si>
    <t>320,000.00</t>
  </si>
  <si>
    <t>2021年江门市台山市三合镇新一村委会龙口村道路加固工程</t>
  </si>
  <si>
    <t>107004041-2020-0000017180</t>
  </si>
  <si>
    <t>2021年江门市台山市新增三峡移民后期扶持资金</t>
  </si>
  <si>
    <t>107004041-2021-0000107566</t>
  </si>
  <si>
    <t>9,000.00</t>
  </si>
  <si>
    <t>2021年江门市台山市汶村镇五福路口至陂头村道路改造工程</t>
  </si>
  <si>
    <t>107004033-2021-0000124941</t>
  </si>
  <si>
    <t>642,000.00</t>
  </si>
  <si>
    <t>2021年江门市台山市深井镇上角桥</t>
  </si>
  <si>
    <t>107004033-2021-0000147259</t>
  </si>
  <si>
    <t>1,600,000.00</t>
  </si>
  <si>
    <t>2021年江门市台山市都斛高速公路至都阳旧村委会路段改造工程</t>
  </si>
  <si>
    <t>107004033-2021-0000147274</t>
  </si>
  <si>
    <t>1,320,000.00</t>
  </si>
  <si>
    <t>107005030-2020-0000015828</t>
  </si>
  <si>
    <t>2021年江门市开平市动植物疫病防控——乡镇畜牧兽医站提升项目</t>
  </si>
  <si>
    <t>107005041-2021-0000105202</t>
  </si>
  <si>
    <t>107005041-2021-0000104937</t>
  </si>
  <si>
    <t>2021年江门市开平市整村推进美丽乡村建设水口镇红线女故居周边环境美化提升工程项目</t>
  </si>
  <si>
    <t>107005041-2021-0000144406</t>
  </si>
  <si>
    <t>2021年江门市开平市整村推进美丽乡村建设市县共建乡村振兴示范村项目</t>
  </si>
  <si>
    <t>107005041-2021-0000144949</t>
  </si>
  <si>
    <t>2021年江门市开平市整村推进美丽乡村建设-开平市农村公益事业建设财政奖补项目</t>
  </si>
  <si>
    <t>107005041-2021-0000104645</t>
  </si>
  <si>
    <t>2021年江门市开平市大沙镇黎雄村、星山村“一村一品、一镇一业”皇帝柑项目</t>
  </si>
  <si>
    <t>107005041-2021-0000106047</t>
  </si>
  <si>
    <t>2021年江门市开平市大沙镇夹水村、五村村“一村一品、一镇一业”皇帝柑项目</t>
  </si>
  <si>
    <t>107005041-2021-0000106046</t>
  </si>
  <si>
    <t>107005041-2021-0000105110</t>
  </si>
  <si>
    <t>2021年江门市开平市月山镇高阳村“一村一品、一镇一业”鱼苗孵化项目</t>
  </si>
  <si>
    <t>107005041-2021-0000105111</t>
  </si>
  <si>
    <t>2021年江门市开平市马冈镇上郭村“一村一品、一镇一业”罗氏沼虾项目</t>
  </si>
  <si>
    <t>107005041-2021-0000105108</t>
  </si>
  <si>
    <t>2021年江门市开平市马冈镇黄屋村“一村一品、一镇一业”砂糖桔项目</t>
  </si>
  <si>
    <t>107005041-2021-0000105106</t>
  </si>
  <si>
    <t>2021年江门市开平市苍城镇六合村“一村一品、一镇一业”优质稻项目</t>
  </si>
  <si>
    <t>107005041-2021-0000105095</t>
  </si>
  <si>
    <t>2021年江门市开平市龙胜镇联塘村“一村一品、一镇一业”鲫鱼项目</t>
  </si>
  <si>
    <t>107005041-2021-0000105102</t>
  </si>
  <si>
    <t>2021年江门市开平市大沙镇大沙村、大塘村“一村一品、一镇一业”皇帝柑项目</t>
  </si>
  <si>
    <t>107005041-2021-0000106044</t>
  </si>
  <si>
    <t>2021年江门市开平市马冈镇红丰村“一村一品、一镇一业”辣木项目</t>
  </si>
  <si>
    <t>107005041-2021-0000105105</t>
  </si>
  <si>
    <t>2021年江门市开平市苍城镇潭碧村“一村一品、一镇一业”潭碧冬瓜项目</t>
  </si>
  <si>
    <t>107005041-2021-0000105096</t>
  </si>
  <si>
    <t>2021年江门市开平市农村综合改革-开平市农村宅基地管理试点项目</t>
  </si>
  <si>
    <t>107005041-2021-0000125913</t>
  </si>
  <si>
    <t>2021年江门市开平市其他林业项目森林小镇建设</t>
  </si>
  <si>
    <t>107005040-2020-0000013204</t>
  </si>
  <si>
    <t>2020年度江门市开平市基本农田保护经济补偿省级补助资金</t>
  </si>
  <si>
    <t>107005054-2021-0000100401</t>
  </si>
  <si>
    <t>2021年江门市开平市农村生活污水处理设施建设项目</t>
  </si>
  <si>
    <t>107005066-2021-0000145052</t>
  </si>
  <si>
    <t>江门市碧道建设工程开平段</t>
  </si>
  <si>
    <t>107005039-2021-0000120291</t>
  </si>
  <si>
    <t>江门市碧道建设工程鹤山段</t>
  </si>
  <si>
    <t>107006039-2021-0000107761</t>
  </si>
  <si>
    <t>江门市西江潭江流域跨界重点支流综合治理工程（一期）鹤山项目区</t>
  </si>
  <si>
    <t>107006039-2021-0000107805</t>
  </si>
  <si>
    <t>107006005-2021-0000148857</t>
  </si>
  <si>
    <t>2021年度江门市鹤山市共和镇高标准农田建设项目</t>
  </si>
  <si>
    <t>107006041-2021-0000107520</t>
  </si>
  <si>
    <t>2021年度江门市鹤山市鹤城镇高标准农田建设项目</t>
  </si>
  <si>
    <t>107006041-2021-0000107548</t>
  </si>
  <si>
    <t>2021年度江门市鹤山市双合镇高标准农田建设项目</t>
  </si>
  <si>
    <t>107006041-2021-0000107575</t>
  </si>
  <si>
    <t>2020年度江门市鹤山市基本农田保护经济补偿省级补助资金</t>
  </si>
  <si>
    <t>107006053-2020-0000100474</t>
  </si>
  <si>
    <t>鹤山市农村生活垃圾收运体系项目</t>
  </si>
  <si>
    <t>107006054-2021-0000125093</t>
  </si>
  <si>
    <t>2021年度江门市鹤山市新造林抚育</t>
  </si>
  <si>
    <t>107006040-2021-0000105559</t>
  </si>
  <si>
    <t>水资源节约与保护</t>
  </si>
  <si>
    <t>鹤山市县域节水型社会达标建设</t>
  </si>
  <si>
    <t>107006039-2021-0000109842</t>
  </si>
  <si>
    <t>2021年度江门市鹤山市动植物疫病防控动物疫病防控和屠宰管理项目</t>
  </si>
  <si>
    <t>107006041-2021-0000106398</t>
  </si>
  <si>
    <t>2021年江门市鹤山市四好农村路养护资金</t>
  </si>
  <si>
    <t>107006032-2021-0000141416</t>
  </si>
  <si>
    <t>2021年江门鹤山四好农村路建设乡道Y086竹禾线K15+026南洞桥重建工程</t>
  </si>
  <si>
    <t>107006032-2021-0000125555</t>
  </si>
  <si>
    <t>2021年度江门市鹤山市绿美古树乡村建设</t>
  </si>
  <si>
    <t>107006040-2021-0000105937</t>
  </si>
  <si>
    <t>鹤山市2021年小型水库移民后期扶持资金项目</t>
  </si>
  <si>
    <t>107006039-2021-0000106314</t>
  </si>
  <si>
    <t>2021年度江门市鹤山市农村综合改革宅基地管理信息化系统建设项目</t>
  </si>
  <si>
    <t>107006041-2021-0000107773</t>
  </si>
  <si>
    <t>2021年江门鹤山旧雅瑶桥重建工程</t>
  </si>
  <si>
    <t>107006032-2021-0000141373</t>
  </si>
  <si>
    <t>2021年江门鹤山桂坑桥重建工程</t>
  </si>
  <si>
    <t>107006032-2021-0000141375</t>
  </si>
  <si>
    <t>2021年江门鹤山莺朗桥重建工程</t>
  </si>
  <si>
    <t>107006032-2021-0000141377</t>
  </si>
  <si>
    <t>2021年度江门市恩平市沙湖镇高标准农田建设项目</t>
  </si>
  <si>
    <t>107007040-2021-0000100710</t>
  </si>
  <si>
    <t>2021年度江门市恩平市恩城街道高标准农田建设项目</t>
  </si>
  <si>
    <t>107007040-2021-0000100702</t>
  </si>
  <si>
    <t>2021年度江门市恩平市圣堂镇高标准农田建设项目</t>
  </si>
  <si>
    <t>107007040-2021-0000100711</t>
  </si>
  <si>
    <t>2021年度江门市恩平市君堂镇高标准农田建设项目</t>
  </si>
  <si>
    <t>107007040-2021-0000100708</t>
  </si>
  <si>
    <t>2021年度江门市恩平市大田镇高标准农田建设项目</t>
  </si>
  <si>
    <t>107007040-2021-0000100699</t>
  </si>
  <si>
    <t>2021年度江门市恩平市横陂镇高标准农田建设项目</t>
  </si>
  <si>
    <t>107007040-2021-0000100704</t>
  </si>
  <si>
    <t>2021年江门市恩平市动植物疫病防控-养殖环节病死猪无害处理费项目</t>
  </si>
  <si>
    <t>107007040-2021-0000100677</t>
  </si>
  <si>
    <t>2021年江门市恩平市动植物疫病防控-屠宰环节病害猪无害处理费</t>
  </si>
  <si>
    <t>107007040-2021-0000100682</t>
  </si>
  <si>
    <t>2021年江门市恩平市动植物疫病防控-动物疫病防控和屠宰管理</t>
  </si>
  <si>
    <t>107007040-2021-0000100684</t>
  </si>
  <si>
    <t>2020年度江门市恩平市基本农田保护经济补偿省级补助资金</t>
  </si>
  <si>
    <t>107007052-2021-0000105387</t>
  </si>
  <si>
    <t>2021年江门市恩平市厕所革命-农村厕所革命（农村厕所改造查漏补缺）</t>
  </si>
  <si>
    <t>107007040-2021-0000100696</t>
  </si>
  <si>
    <t>2021年江门市恩平市村庄清洁行动（三清三拆）—人居环境整治农村村庄保洁项目</t>
  </si>
  <si>
    <t>107007040-2021-0000107416</t>
  </si>
  <si>
    <t>恩平市农村生活垃圾收运体系</t>
  </si>
  <si>
    <t>107007006-2021-0000124341</t>
  </si>
  <si>
    <t>2021年江门市恩平市四好农村路养护资金</t>
  </si>
  <si>
    <t>107007032-2021-0000141633</t>
  </si>
  <si>
    <t>2021年江门恩平市薇甘菊人工及化学防治项目</t>
  </si>
  <si>
    <t>107007039-2021-0000112057</t>
  </si>
  <si>
    <t>2021年江门恩平市高质量水源涵养造林工程项目</t>
  </si>
  <si>
    <t>107007039-2021-0000112055</t>
  </si>
  <si>
    <t>2021年江门恩平市沿海防护林建设工程项目</t>
  </si>
  <si>
    <t>107007039-2021-0000112059</t>
  </si>
  <si>
    <t>2021年江门恩平市大径材培育示范建设项目</t>
  </si>
  <si>
    <t>107007039-2021-0000112004</t>
  </si>
  <si>
    <t>2021年江门恩平市生物防火林带建设</t>
  </si>
  <si>
    <t>107007039-2021-0000112022</t>
  </si>
  <si>
    <t>恩平市中小河流治理那吉河治理工程</t>
  </si>
  <si>
    <t>107007038-2021-0000102143</t>
  </si>
  <si>
    <t>江门市碧道建设工程恩平段</t>
  </si>
  <si>
    <t>107007038-2020-0000022022</t>
  </si>
  <si>
    <t>江门市西江潭江流域跨界重点支流综合治理工程（一期）恩平项目区</t>
  </si>
  <si>
    <t>107007038-2020-0000021938</t>
  </si>
  <si>
    <t>恩平市节水型载体建设项目</t>
  </si>
  <si>
    <t>107007038-2021-0000102015</t>
  </si>
  <si>
    <t>2021年江门市恩平市农产品质量安全-农产品质量监督检验测试中心完善检测体系建设</t>
  </si>
  <si>
    <t>107007040-2021-0000100697</t>
  </si>
  <si>
    <t>2021年江门市恩平市畜牧业转型升级-畜禽养殖废弃物资源化利用</t>
  </si>
  <si>
    <t>107007040-2021-0000100669</t>
  </si>
  <si>
    <t>2021年江门市恩平市“一村一品、一镇一业”圣堂镇三山村大广牧业优质猪苗项目</t>
  </si>
  <si>
    <t>107007040-2021-0000126543</t>
  </si>
  <si>
    <t>2021年江门市恩平市“一村一品、一镇一业”恩城街道南联村肉鸽项目</t>
  </si>
  <si>
    <t>107007040-2021-0000126533</t>
  </si>
  <si>
    <t>2021年江门市恩平市“一村一品、一镇一业”恩城街道塘劳村牛大力</t>
  </si>
  <si>
    <t>107007040-2021-0000126534</t>
  </si>
  <si>
    <t>2021年江门市恩平市“一村一品、一镇一业”君堂镇西园村粽子项目</t>
  </si>
  <si>
    <t>107007040-2021-0000126535</t>
  </si>
  <si>
    <t>2021年江门市恩平市“一村一品、一镇一业”良西镇龙安塘村特色薯类项目</t>
  </si>
  <si>
    <t>107007040-2021-0000126537</t>
  </si>
  <si>
    <t>2021年江门市恩平市“一村一品、一镇一业”圣堂镇歇马村香蕉项目</t>
  </si>
  <si>
    <t>107007040-2021-0000126544</t>
  </si>
  <si>
    <t>2021年江门市恩平市“一村一品、一镇一业”大槐镇锦新村柠檬项目</t>
  </si>
  <si>
    <t>107007040-2021-0000126525</t>
  </si>
  <si>
    <t>2021年江门市恩平市政策性农业保险保费补助</t>
  </si>
  <si>
    <t>107007040-2021-0000100685</t>
  </si>
  <si>
    <t>2021年江门市恩平市其他农业农村项目-国家农业可持续试验示范区</t>
  </si>
  <si>
    <t>107007040-2021-0000100663</t>
  </si>
  <si>
    <t>2021年江门市恩平市农村综合改革农民负担监测工作</t>
  </si>
  <si>
    <t>107007040-2021-0000100688</t>
  </si>
  <si>
    <t>职业农民培育</t>
  </si>
  <si>
    <t>2021年江门市恩平市职业农民培育（精勤农民培育）</t>
  </si>
  <si>
    <t>107007040-2021-0000147193</t>
  </si>
  <si>
    <t>2021年江门市恩平市农产品宣传推广-第三批粤港澳大湾区“菜篮子”生产基地补助项目-恩平市丰沃农牧有限公司</t>
  </si>
  <si>
    <t>107007040-2021-0000100714</t>
  </si>
  <si>
    <t>恩平市2021年度巨灾指数保险</t>
  </si>
  <si>
    <t>107007005-2021-0000136419</t>
  </si>
  <si>
    <t>2021年江门市恩平市牛江镇整村推进美丽乡村建设—持续推进精品线路建设项目</t>
  </si>
  <si>
    <t>107007040-2021-0000107325</t>
  </si>
  <si>
    <t>2021年江门市恩平市恩城街道办事处整村推进美丽乡村建设—生态宜居美丽乡村人居环境整治项目</t>
  </si>
  <si>
    <t>107007040-2021-0000107398</t>
  </si>
  <si>
    <t>2021年江门市恩平市大槐镇整村推进美丽乡村建设—生态宜居美丽乡村人居环境整治项目</t>
  </si>
  <si>
    <t>107007040-2021-0000107218</t>
  </si>
  <si>
    <t>2021年江门市恩平市那吉镇整村推进美丽乡村建设—生态宜居美丽乡村人居环境整治项目</t>
  </si>
  <si>
    <t>107007040-2021-0000107327</t>
  </si>
  <si>
    <t>2021年江门市恩平市大田镇整村推进美丽乡村建设—生态宜居美丽乡村人居环境整治项目</t>
  </si>
  <si>
    <t>107007040-2021-0000107249</t>
  </si>
  <si>
    <t>2021年江门市恩平市横陂镇整村推进美丽乡村建设—生态宜居美丽乡村人居环境整治项目</t>
  </si>
  <si>
    <t>107007040-2021-0000107257</t>
  </si>
  <si>
    <t>2021年江门市恩平市东成镇整村推进美丽乡村建设—生态宜居美丽乡村人居环境整治项目</t>
  </si>
  <si>
    <t>107007040-2021-0000107341</t>
  </si>
  <si>
    <t>2021年江门市恩平市良西镇整村推进美丽乡村建设—生态宜居美丽乡村人居环境整治项目</t>
  </si>
  <si>
    <t>107007040-2021-0000107380</t>
  </si>
  <si>
    <t>2021年江门市恩平市圣堂镇整村推进美丽乡村建设—生态宜居美丽乡村人居环境整治项目</t>
  </si>
  <si>
    <t>107007040-2021-0000107384</t>
  </si>
  <si>
    <t>2021年江门市恩平市君堂镇整村推进美丽乡村建设—生态宜居美丽乡村人居环境整治项目</t>
  </si>
  <si>
    <t>107007040-2021-0000107395</t>
  </si>
  <si>
    <t>2021年江门市恩平市牛江镇整村推进美丽乡村建设—生态宜居美丽乡村人居环境整治项目</t>
  </si>
  <si>
    <t>107007040-2021-0000107401</t>
  </si>
  <si>
    <t>2021年江门市恩平市沙湖镇整村推进美丽乡村建设—生态宜居美丽乡村人居环境整治项目</t>
  </si>
  <si>
    <t>107007040-2021-0000107404</t>
  </si>
  <si>
    <t>恩平市新规划县道改扩建项目</t>
  </si>
  <si>
    <t>107007032-2021-0000112196</t>
  </si>
  <si>
    <t>恩平市大槐镇乡道Y653、Y654、Y672“单改双”项目</t>
  </si>
  <si>
    <t>107007032-2021-0000112333</t>
  </si>
  <si>
    <t>2021年江门恩平市自然保护地勘界立标</t>
  </si>
  <si>
    <t>107007039-2021-0000112065</t>
  </si>
  <si>
    <t>2021年江门恩平市度绿美古树乡村建设项目</t>
  </si>
  <si>
    <t>107007039-2021-0000112007</t>
  </si>
  <si>
    <t>2021年江门恩平市政策性森林保险</t>
  </si>
  <si>
    <t>107007039-2021-0000112062</t>
  </si>
  <si>
    <t>森林资源监测</t>
  </si>
  <si>
    <t>2021年江门恩平市护林员网格化</t>
  </si>
  <si>
    <t>107007039-2021-0000111996</t>
  </si>
  <si>
    <t>2021年江门恩平市森林防火宣传及管护</t>
  </si>
  <si>
    <t>107007039-2021-0000112013</t>
  </si>
  <si>
    <t>2021年江门恩平市森林资源督查及一张图更新</t>
  </si>
  <si>
    <t>107007039-2021-0000112061</t>
  </si>
  <si>
    <t>野生动植物资源保护与监测</t>
  </si>
  <si>
    <t>2021年江门恩平市野生动植物保护和管理宣传</t>
  </si>
  <si>
    <t>107007039-2021-0000112066</t>
  </si>
  <si>
    <t>2021年江门恩平市沙湖、良西森林小镇建设补助项目</t>
  </si>
  <si>
    <t>107007039-2021-0000112016</t>
  </si>
  <si>
    <t>2021年江门恩平市林政专项执法行动</t>
  </si>
  <si>
    <t>107007039-2021-0000112064</t>
  </si>
  <si>
    <t>2021年江门恩平市森林防火道路工程项目</t>
  </si>
  <si>
    <t>107007039-2021-0000112060</t>
  </si>
  <si>
    <t>恩平市小型水库移民生产扶持项目</t>
  </si>
  <si>
    <t>107007038-2021-0000104028</t>
  </si>
  <si>
    <t>恩城街塘劳村委会清湾一村移民美丽家园建设项目</t>
  </si>
  <si>
    <t>107007038-2021-0000103862</t>
  </si>
  <si>
    <t>中央投资水利配套项目</t>
  </si>
  <si>
    <t>恩平市良西灌区续建配套与节水改造工程</t>
  </si>
  <si>
    <t>107007038-2020-0000026144</t>
  </si>
  <si>
    <t>上报省</t>
  </si>
  <si>
    <t>系统与请示申请金额不符</t>
  </si>
  <si>
    <t>对比</t>
  </si>
  <si>
    <t>系统导出</t>
  </si>
  <si>
    <t>项目总投资</t>
  </si>
  <si>
    <t>推送结果</t>
  </si>
  <si>
    <t>拟申请省级涉农资金（元）</t>
  </si>
  <si>
    <t>2021年江门市整村推进美丽乡村建设市县共建乡村振兴示范村</t>
  </si>
  <si>
    <t>107000068-2021-0000136246</t>
  </si>
  <si>
    <t>通过（成熟度高）</t>
  </si>
  <si>
    <t>50,000,000.00</t>
  </si>
  <si>
    <t>80,000.00</t>
  </si>
  <si>
    <t>2021年江门市林业科学研究所中幼林抚育项目</t>
  </si>
  <si>
    <t>107000098-2021-0000140565</t>
  </si>
  <si>
    <t>65,000.00</t>
  </si>
  <si>
    <t>2021年江门市古斗林场生态公益林抚育项目</t>
  </si>
  <si>
    <t>107000098-2021-0000122080</t>
  </si>
  <si>
    <t>审查不通过</t>
  </si>
  <si>
    <t>130,000.00</t>
  </si>
  <si>
    <t>590,000.00</t>
  </si>
  <si>
    <t>200,000.00</t>
  </si>
  <si>
    <t>2021年江门市狮山林场生态公益林抚育项目</t>
  </si>
  <si>
    <t>107000098-2021-0000119207</t>
  </si>
  <si>
    <t>110,000.00</t>
  </si>
  <si>
    <t>50,000.00</t>
  </si>
  <si>
    <t>850,000.00</t>
  </si>
  <si>
    <t>15,000,000.00</t>
  </si>
  <si>
    <t>648,000.00</t>
  </si>
  <si>
    <t>2021年江门市本级农产品质量安全农业龙头企业农产品质量安全检测实验室建设专项</t>
  </si>
  <si>
    <t>107000068-2021-0000143182</t>
  </si>
  <si>
    <t>570,000.00</t>
  </si>
  <si>
    <t>26,400.00</t>
  </si>
  <si>
    <t>275,000.00</t>
  </si>
  <si>
    <t>120,000.00</t>
  </si>
  <si>
    <t>2,605,900.00</t>
  </si>
  <si>
    <t>740,000.00</t>
  </si>
  <si>
    <t>通过（成熟度低）</t>
  </si>
  <si>
    <t>162,250.00</t>
  </si>
  <si>
    <t>1,050,000.00</t>
  </si>
  <si>
    <t>2021年江门市本级动植物疫病防控—农业鼠害智能监测和精准防控技术研究与示范</t>
  </si>
  <si>
    <t>107000068-2021-0000114370</t>
  </si>
  <si>
    <t>2021年江门市古斗林场自然保护地勘界立标项目</t>
  </si>
  <si>
    <t>107000098-2021-0000122178</t>
  </si>
  <si>
    <t>75,000.00</t>
  </si>
  <si>
    <t>2021年江门市狮子山森林公园勘界立标项目</t>
  </si>
  <si>
    <t>107000098-2021-0000119253</t>
  </si>
  <si>
    <t>2021年江门市西坑市级森林公园勘界立标项目</t>
  </si>
  <si>
    <t>107000098-2021-0000118941</t>
  </si>
  <si>
    <t>2,500,000.00</t>
  </si>
  <si>
    <t>1,000,000.00</t>
  </si>
  <si>
    <t>江门市大沙林场2021年森林防火通道维修项目</t>
  </si>
  <si>
    <t>107000098-2021-0000121814</t>
  </si>
  <si>
    <t>624,000.00</t>
  </si>
  <si>
    <t>900,000.00</t>
  </si>
  <si>
    <t>2021年江门市本级现代渔业—江门市水产养殖尾水净化技术试验示范项目</t>
  </si>
  <si>
    <t>107000068-2021-0000125756</t>
  </si>
  <si>
    <t>2021年江门市西坑林场野生动植物资源保护监控与宣传设备安装项目</t>
  </si>
  <si>
    <t>107000098-2021-0000118879</t>
  </si>
  <si>
    <t>210,200.00</t>
  </si>
  <si>
    <t>1,500,000.00</t>
  </si>
  <si>
    <t>2021年江门市现代种业提升建设--江门市白云茶和古劳银针茶树品种资源的鉴定与保护</t>
  </si>
  <si>
    <t>107000068-2021-0000131920</t>
  </si>
  <si>
    <t>1,300,000.00</t>
  </si>
  <si>
    <t>2021年江门市巨灾指数保险保费（市本级承担部分）</t>
  </si>
  <si>
    <t>107000081-2021-0000138441</t>
  </si>
  <si>
    <t>15,765,300.00</t>
  </si>
  <si>
    <t>2021年江门市蓬江四好农村路养护资金</t>
  </si>
  <si>
    <t>2,450,263.20</t>
  </si>
  <si>
    <t>133,500.00</t>
  </si>
  <si>
    <t>965,000.00</t>
  </si>
  <si>
    <t>171,240,000.00</t>
  </si>
  <si>
    <t>省住房建设厅</t>
  </si>
  <si>
    <t>18,000,000.00</t>
  </si>
  <si>
    <t>2021年江门市蓬江区农产品质量安全渔业统计任务工作经费</t>
  </si>
  <si>
    <t>107001030-2021-0000104249</t>
  </si>
  <si>
    <t>20,000.00</t>
  </si>
  <si>
    <t>124,200.00</t>
  </si>
  <si>
    <t>2021年江门市蓬江区农产品质量安全县级农产品实验室建设项目</t>
  </si>
  <si>
    <t>107001030-2021-0000104168</t>
  </si>
  <si>
    <t>8,366,500.00</t>
  </si>
  <si>
    <t>211,957,900.00</t>
  </si>
  <si>
    <t>蓬江区公园提质项目（龙舟山防火林带建设）</t>
  </si>
  <si>
    <t>107001037-2021-0000140205</t>
  </si>
  <si>
    <t>600,000,000.00</t>
  </si>
  <si>
    <t xml:space="preserve">江门市蓬江区水环境综合治理项目（一期）—黑臭水体治理工程   </t>
  </si>
  <si>
    <t>107001037-2021-0000140196</t>
  </si>
  <si>
    <t>1,386,907,000.00</t>
  </si>
  <si>
    <t>2021年江门市巨灾保险指数保险保费蓬江区承担部分</t>
  </si>
  <si>
    <t>107001005-2021-0000137048</t>
  </si>
  <si>
    <t>3,834,000.00</t>
  </si>
  <si>
    <t>2021年度江门市江海区礼乐街道高标准农田改造提升建设项目</t>
  </si>
  <si>
    <t>107002029-2021-0000107692</t>
  </si>
  <si>
    <t>6,000,000.00</t>
  </si>
  <si>
    <t>2021年江门市江海区农产品质量安全农产品质量检测体系建设项目</t>
  </si>
  <si>
    <t>107002029-2021-0000106595</t>
  </si>
  <si>
    <t>246,465.00</t>
  </si>
  <si>
    <t>896,807.30</t>
  </si>
  <si>
    <t>2021年江海区林业有害生物（薇甘菊）防治项目</t>
  </si>
  <si>
    <t>107002028-2021-0000104334</t>
  </si>
  <si>
    <t>乡道Y106新民线银帆路改建工程（续建项目）</t>
  </si>
  <si>
    <t>107002006-2021-0000106575</t>
  </si>
  <si>
    <t>5,000,000.00</t>
  </si>
  <si>
    <t>乡道Y119新英线道路升级改建工程（续建项目）</t>
  </si>
  <si>
    <t>107002006-2021-0000106449</t>
  </si>
  <si>
    <t>8,730,000.00</t>
  </si>
  <si>
    <t>乡道Y103江礼线礼东公路段改建工程（续建项目）</t>
  </si>
  <si>
    <t>107002006-2021-0000106598</t>
  </si>
  <si>
    <t>5,800,000.00</t>
  </si>
  <si>
    <t>县道X538江三线礼乐南冲路段路面大修工程（续建项目）</t>
  </si>
  <si>
    <t>107002006-2020-0000022278</t>
  </si>
  <si>
    <t>15,930,000.00</t>
  </si>
  <si>
    <t>48,400,000.00</t>
  </si>
  <si>
    <t>56,450,000.00</t>
  </si>
  <si>
    <t>2021年江门市江海区四好农村路建设工程（新建项目）</t>
  </si>
  <si>
    <t>107002006-2021-0000107016</t>
  </si>
  <si>
    <t>11,480,000.00</t>
  </si>
  <si>
    <t>江门市江海区礼乐街道农村生活污水治理项目</t>
  </si>
  <si>
    <t>107002035-2021-0000105693</t>
  </si>
  <si>
    <t>85,079,000.00</t>
  </si>
  <si>
    <t>60,153,300.00</t>
  </si>
  <si>
    <t>2021年江海区造林绿化项目</t>
  </si>
  <si>
    <t>107002028-2021-0000104277</t>
  </si>
  <si>
    <t>1,315,200.00</t>
  </si>
  <si>
    <t>2021年江门市江海区农产品宣传推广 农产品宣传推广项目</t>
  </si>
  <si>
    <t>107002029-2021-0000110621</t>
  </si>
  <si>
    <t>2021年江海区森林防火前期处置项目</t>
  </si>
  <si>
    <t>107002028-2021-0000104312</t>
  </si>
  <si>
    <t>江门市碧道建设工程江海段</t>
  </si>
  <si>
    <t>107002029-2021-0000102211</t>
  </si>
  <si>
    <t>210,995,900.00</t>
  </si>
  <si>
    <t>江门市西江潭江流域跨界重点支流综合治理工程（一期）江海项目区</t>
  </si>
  <si>
    <t>107002029-2021-0000120013</t>
  </si>
  <si>
    <t>166,255,800.00</t>
  </si>
  <si>
    <t>70,000.00</t>
  </si>
  <si>
    <t>9,600.00</t>
  </si>
  <si>
    <t>20,800.00</t>
  </si>
  <si>
    <t>5,106,900.00</t>
  </si>
  <si>
    <t>4,340,000.00</t>
  </si>
  <si>
    <t>2021年度江门市新会区农产品质量安全——农产品质量安全快速检测项目(快速检测配套设备及试剂耗材采购)</t>
  </si>
  <si>
    <t>107003019-2021-0000112243</t>
  </si>
  <si>
    <t>58,782,200.00</t>
  </si>
  <si>
    <t>4,454,500.00</t>
  </si>
  <si>
    <t>4,000,000.00</t>
  </si>
  <si>
    <t>2021年江门市新会区农田建设及管护2021年度江门市新会区会城街道高标准农田建设项目</t>
  </si>
  <si>
    <t>107003019-2021-0000109791</t>
  </si>
  <si>
    <t>4,518,000.00</t>
  </si>
  <si>
    <t>2021年江门市新会区农田建设及管护2021年度江门市新会区古井镇高标准农田建设项目</t>
  </si>
  <si>
    <t>107003019-2021-0000112223</t>
  </si>
  <si>
    <t>4,950,000.00</t>
  </si>
  <si>
    <t>2021年江门市新会区造林与生态修复双水镇高质量水源林（水土保持林）建设</t>
  </si>
  <si>
    <t>107003023-2021-0000105946</t>
  </si>
  <si>
    <t>3,500,000.00</t>
  </si>
  <si>
    <t>299,939,100.00</t>
  </si>
  <si>
    <t>2021年江门市新会区农村生活污水处理--2019年新会区农村生活污水处理设施工程</t>
  </si>
  <si>
    <t>107003027-2021-0000144705</t>
  </si>
  <si>
    <t>86,920,000.00</t>
  </si>
  <si>
    <t>510,805,800.00</t>
  </si>
  <si>
    <t>8,075,635.40</t>
  </si>
  <si>
    <t>2021年江门市新会区四好农村路建设工程</t>
  </si>
  <si>
    <t>107003014-2021-0000141409</t>
  </si>
  <si>
    <t>2021年江门市新会区农田建设及管护2021年度江门市新会区双水镇高标准农田建设项目</t>
  </si>
  <si>
    <t>107003019-2021-0000112227</t>
  </si>
  <si>
    <t>6,300,000.00</t>
  </si>
  <si>
    <t>2021年江门市新会区农田建设及管护2021年度江门市新会区三江镇高标准农田建设项目</t>
  </si>
  <si>
    <t>107003019-2021-0000112225</t>
  </si>
  <si>
    <t>3,900,000.00</t>
  </si>
  <si>
    <t>2021年江门市新会区农田建设及管护2021年度江门市新会区崖门镇高标准农田建设项目</t>
  </si>
  <si>
    <t>107003019-2021-0000112234</t>
  </si>
  <si>
    <t>2,850,000.00</t>
  </si>
  <si>
    <t>160,000,000.00</t>
  </si>
  <si>
    <t>19,800,000.00</t>
  </si>
  <si>
    <t>20,000,000.00</t>
  </si>
  <si>
    <t>2019-2022年江门市新会区河长制湖长制项目江门市江新联围加固工程（新会段）</t>
  </si>
  <si>
    <t>107003018-2021-0000122240</t>
  </si>
  <si>
    <t>268,038,200.00</t>
  </si>
  <si>
    <t>2021年江门市新会区四好农村路建设大鳌镇一河桥改建工程</t>
  </si>
  <si>
    <t>107003014-2021-0000141824</t>
  </si>
  <si>
    <t>2021年江门市新会区四好农村路建设三江镇深沙二桥改建工程</t>
  </si>
  <si>
    <t>107003014-2021-0000141813</t>
  </si>
  <si>
    <t>800,000.00</t>
  </si>
  <si>
    <t>2021年江门市新会区四好农村路建设乡道Y002玉洲路口至文楼牌坊段升级改造工程</t>
  </si>
  <si>
    <t>107003014-2021-0000141869</t>
  </si>
  <si>
    <t>17,050,000.00</t>
  </si>
  <si>
    <t>87,000,000.00</t>
  </si>
  <si>
    <t>452,041,300.00</t>
  </si>
  <si>
    <t>2021年江门市台山市红岭种子园森林生态综合示范园项目</t>
  </si>
  <si>
    <t>107004042-2021-0000102157</t>
  </si>
  <si>
    <t>23,496,400.00</t>
  </si>
  <si>
    <t>2021年江门市台山市现代渔业发展建设-渔港升级改造</t>
  </si>
  <si>
    <t>107004043-2021-0000107722</t>
  </si>
  <si>
    <t>470,000,000.00</t>
  </si>
  <si>
    <t>66,630,000.00</t>
  </si>
  <si>
    <t>24,880,000.00</t>
  </si>
  <si>
    <t>9,795,500.00</t>
  </si>
  <si>
    <t>9,192,700.00</t>
  </si>
  <si>
    <t>3,918,200.00</t>
  </si>
  <si>
    <t>3,014,000.00</t>
  </si>
  <si>
    <t>2021年度江门市台山市海宴镇高标准农田改造提升建设项目</t>
  </si>
  <si>
    <t>107004043-2021-0000109290</t>
  </si>
  <si>
    <t>2021年度江门市台山市广海镇高标准农田改造提升建设项目</t>
  </si>
  <si>
    <t>107004043-2021-0000109312</t>
  </si>
  <si>
    <t>2021年度江门市台山市都斛镇高标准农田改造提升建设项目</t>
  </si>
  <si>
    <t>107004043-2021-0000109316</t>
  </si>
  <si>
    <t>2021年江门市台山市农产品质量安全及动植物疫病防控体系建设--农药包装废弃物回收及处理项目</t>
  </si>
  <si>
    <t>107004043-2021-0000107100</t>
  </si>
  <si>
    <t>1,540,000.00</t>
  </si>
  <si>
    <t>2021年江门市台山市农业农村综合改革农村集体产权制度改革项目</t>
  </si>
  <si>
    <t>107004043-2021-0000107181</t>
  </si>
  <si>
    <t>5,480,000.00</t>
  </si>
  <si>
    <t>2021年江门市台山市巨灾指数保险保费补贴</t>
  </si>
  <si>
    <t>107004004-2021-0000132002</t>
  </si>
  <si>
    <t>4,861,500.00</t>
  </si>
  <si>
    <t>6,040,000.00</t>
  </si>
  <si>
    <t>2021年江门市台山市“四好农村路”建设项目</t>
  </si>
  <si>
    <t>107004033-2021-0000102010</t>
  </si>
  <si>
    <t>28,560,000.00</t>
  </si>
  <si>
    <t>2021年江门市台山市四九镇坂潭水库除险加固工程</t>
  </si>
  <si>
    <t>107004041-2021-0000127562</t>
  </si>
  <si>
    <t>13,975,800.00</t>
  </si>
  <si>
    <t>2021年江门市台山市四九镇蛮陂头水库除险加固工程</t>
  </si>
  <si>
    <t>107004041-2021-0000127584</t>
  </si>
  <si>
    <t>6,505,500.00</t>
  </si>
  <si>
    <t>2021年江门市台山市四九镇车桶坑水库除险加固工程</t>
  </si>
  <si>
    <t>107004041-2021-0000127582</t>
  </si>
  <si>
    <t>5,917,800.00</t>
  </si>
  <si>
    <t>2021年江门市台山市四九镇山蕉坑水库除险加固工程</t>
  </si>
  <si>
    <t>107004041-2021-0000127576</t>
  </si>
  <si>
    <t>5,537,900.00</t>
  </si>
  <si>
    <t>2021年江门市台山市四九镇猪头潭水库除险加固工程</t>
  </si>
  <si>
    <t>107004041-2021-0000127578</t>
  </si>
  <si>
    <t>2,439,500.00</t>
  </si>
  <si>
    <t>2021年江门市台山市端芬镇田坑水库除险加固工程</t>
  </si>
  <si>
    <t>107004041-2021-0000127664</t>
  </si>
  <si>
    <t>2,091,800.00</t>
  </si>
  <si>
    <t>2,754,500.00</t>
  </si>
  <si>
    <t>2021年江门市台山市海宴镇大隆迳水库除险加固工程</t>
  </si>
  <si>
    <t>107004041-2021-0000127589</t>
  </si>
  <si>
    <t>10,612,200.00</t>
  </si>
  <si>
    <t>2021年江门市台山市北陡镇叶坑水库除险加固工程</t>
  </si>
  <si>
    <t>107004041-2021-0000127600</t>
  </si>
  <si>
    <t>5,962,800.00</t>
  </si>
  <si>
    <t>2021年江门市台山市深井镇石门水库除险加固工程</t>
  </si>
  <si>
    <t>107004041-2021-0000127656</t>
  </si>
  <si>
    <t>5,754,000.00</t>
  </si>
  <si>
    <t>2021年江门市台山市海宴镇鸡笼山水库除险加固工程</t>
  </si>
  <si>
    <t>107004041-2021-0000127693</t>
  </si>
  <si>
    <t>5,435,600.00</t>
  </si>
  <si>
    <t>2021年江门市台山市赤溪镇大坑水库除险加固工程</t>
  </si>
  <si>
    <t>107004041-2021-0000127662</t>
  </si>
  <si>
    <t>5,368,500.00</t>
  </si>
  <si>
    <t>2021年江门市台山市都斛镇都下水库除险加固工程</t>
  </si>
  <si>
    <t>107004041-2021-0000127598</t>
  </si>
  <si>
    <t>5,117,600.00</t>
  </si>
  <si>
    <t>2021年江门市台山市广海镇康洞水库除险加固工程</t>
  </si>
  <si>
    <t>107004041-2021-0000127592</t>
  </si>
  <si>
    <t>5,015,500.00</t>
  </si>
  <si>
    <t>2021年江门市台山市深井镇官冲水库除险加固工程</t>
  </si>
  <si>
    <t>107004041-2021-0000127654</t>
  </si>
  <si>
    <t>4,948,300.00</t>
  </si>
  <si>
    <t>2021年江门市台山市赤溪镇护岭水库除险加固工程</t>
  </si>
  <si>
    <t>107004041-2021-0000127659</t>
  </si>
  <si>
    <t>3,857,600.00</t>
  </si>
  <si>
    <t>2021年江门市台山市冲蒌镇龟山迳水库除险加固工程</t>
  </si>
  <si>
    <t>107004041-2021-0000127657</t>
  </si>
  <si>
    <t>3,519,700.00</t>
  </si>
  <si>
    <t>2021年江门市台山市海宴镇风疆水库除险加固工程</t>
  </si>
  <si>
    <t>107004041-2021-0000127653</t>
  </si>
  <si>
    <t>3,166,900.00</t>
  </si>
  <si>
    <t>2021年江门市台山市赤溪镇白秀水库除险加固工程</t>
  </si>
  <si>
    <t>107004041-2021-0000127660</t>
  </si>
  <si>
    <t>3,037,100.00</t>
  </si>
  <si>
    <t>2021年江门市台山市海宴镇粪箕笃水库除险加固工程</t>
  </si>
  <si>
    <t>107004041-2021-0000127651</t>
  </si>
  <si>
    <t>2,973,300.00</t>
  </si>
  <si>
    <t>2021年江门市台山市大江镇麦冲水库除险加固工程</t>
  </si>
  <si>
    <t>107004041-2021-0000127667</t>
  </si>
  <si>
    <t>1,979,400.00</t>
  </si>
  <si>
    <t>2021年江门市台山市汶村镇大担水库除险加固工程</t>
  </si>
  <si>
    <t>107004041-2021-0000127594</t>
  </si>
  <si>
    <t>1,959,900.00</t>
  </si>
  <si>
    <t>2021年江门市台山市深井镇大坑水库除险加固工程</t>
  </si>
  <si>
    <t>107004041-2021-0000127655</t>
  </si>
  <si>
    <t>1,806,600.00</t>
  </si>
  <si>
    <t>55,830,000.00</t>
  </si>
  <si>
    <t>54,880,000.00</t>
  </si>
  <si>
    <t>2021年江门市台山市汶村河（七〇河段）治理工程</t>
  </si>
  <si>
    <t>107004041-2021-0000103230</t>
  </si>
  <si>
    <t>39,200,000.00</t>
  </si>
  <si>
    <t>2021年江门市台山市汶村河（茭勒河段）治理工程</t>
  </si>
  <si>
    <t>107004041-2021-0000103186</t>
  </si>
  <si>
    <t>28,730,000.00</t>
  </si>
  <si>
    <t>2021年江门市台山市海宴河（海宴大河段）治理工程</t>
  </si>
  <si>
    <t>107004041-2021-0000102848</t>
  </si>
  <si>
    <t>46,000,000.00</t>
  </si>
  <si>
    <t>2021年江门市台山市沙栏河（沙栏河段）治理工程</t>
  </si>
  <si>
    <t>107004041-2021-0000103065</t>
  </si>
  <si>
    <t>36,230,000.00</t>
  </si>
  <si>
    <t>76,607,000.00</t>
  </si>
  <si>
    <t>2021年江门市台山市“一村一品、一镇一业”冲蒌镇西坑村百香果项目</t>
  </si>
  <si>
    <t>107004043-2021-0000126922</t>
  </si>
  <si>
    <t>2,987,800.00</t>
  </si>
  <si>
    <t>1,055,000.00</t>
  </si>
  <si>
    <t>2021年江门市台山市“一村一品、一镇一业”白沙镇阳岭村水稻项目</t>
  </si>
  <si>
    <t>107004043-2021-0000126752</t>
  </si>
  <si>
    <t>2021年江门市台山市“一村一品、一镇一业”冲蒌镇新围村水稻项目</t>
  </si>
  <si>
    <t>107004043-2021-0000126942</t>
  </si>
  <si>
    <t>1,068,000.00</t>
  </si>
  <si>
    <t>2021年江门市台山市“一村一品、一镇一业”北陡镇那琴村南美白对虾项目</t>
  </si>
  <si>
    <t>107004043-2021-0000126780</t>
  </si>
  <si>
    <t>2,300,000.00</t>
  </si>
  <si>
    <t>1,178,000.00</t>
  </si>
  <si>
    <t>1,150,000.00</t>
  </si>
  <si>
    <t>2021年江门市台山市“一村一品、一镇一业”都斛镇东坑村水稻项目</t>
  </si>
  <si>
    <t>107004043-2021-0000126987</t>
  </si>
  <si>
    <t>1,123,000.00</t>
  </si>
  <si>
    <t>1,061,200.00</t>
  </si>
  <si>
    <t>2021年江门市台山市“一村一品、一镇一业”斗山镇浮石村水稻项目</t>
  </si>
  <si>
    <t>107004043-2021-0000127010</t>
  </si>
  <si>
    <t>1,030,000.00</t>
  </si>
  <si>
    <t>2021年江门市台山市“一村一品、一镇一业”川岛镇甫草村甫草生态园项目</t>
  </si>
  <si>
    <t>107004043-2021-0000126955</t>
  </si>
  <si>
    <t>2,650,000.00</t>
  </si>
  <si>
    <t>2021年江门市台山市“一村一品、一镇一业”川岛镇马山村象牙香占项目</t>
  </si>
  <si>
    <t>107004043-2021-0000126963</t>
  </si>
  <si>
    <t>1,078,000.00</t>
  </si>
  <si>
    <t>2021年江门市台山市“一村一品、一镇一业”端芬镇寻皇村有机蔬菜项目</t>
  </si>
  <si>
    <t>107004043-2021-0000127082</t>
  </si>
  <si>
    <t>2021年江门市台山市“一村一品、一镇一业”深井镇小江村生蚝项目</t>
  </si>
  <si>
    <t>107004043-2021-0000127183</t>
  </si>
  <si>
    <t>1,086,000.00</t>
  </si>
  <si>
    <t>2021年江门市台山市“一村一品、一镇一业”四九镇东方村水稻项目</t>
  </si>
  <si>
    <t>107004043-2021-0000127206</t>
  </si>
  <si>
    <t>1,067,000.00</t>
  </si>
  <si>
    <t>1,172,200.00</t>
  </si>
  <si>
    <t>2021年江门市台山市“一村一品、一镇一业”台城街道办事处水南村水稻项目</t>
  </si>
  <si>
    <t>107004043-2021-0000127238</t>
  </si>
  <si>
    <t>1,099,000.00</t>
  </si>
  <si>
    <t>2021年江门市台山市“一村一品、一镇一业”三合镇新一村沃柑项目</t>
  </si>
  <si>
    <t>107004043-2021-0000127167</t>
  </si>
  <si>
    <t>1,039,900.00</t>
  </si>
  <si>
    <t>2021年江门市台山市“一村一品、一镇一业”水步镇甘边鸭脚木项目</t>
  </si>
  <si>
    <t>107004043-2021-0000127197</t>
  </si>
  <si>
    <t>1,206,400.00</t>
  </si>
  <si>
    <t>2021年江门市台山市“一村一品、一镇一业”斗山镇福场村蔬菜项目</t>
  </si>
  <si>
    <t>107004043-2021-0000127019</t>
  </si>
  <si>
    <t>1,060,000.00</t>
  </si>
  <si>
    <t>1,105,000.00</t>
  </si>
  <si>
    <t>1,053,000.00</t>
  </si>
  <si>
    <t>2021年江门市台山市“一村一品、一镇一业”海宴镇望头村生蚝项目</t>
  </si>
  <si>
    <t>107004043-2021-0000127092</t>
  </si>
  <si>
    <t>2021年江门市台山市“一村一品、一镇一业”海宴镇新河村水稻项目</t>
  </si>
  <si>
    <t>107004043-2021-0000127102</t>
  </si>
  <si>
    <t>1,005,000.00</t>
  </si>
  <si>
    <t>1,006,000.00</t>
  </si>
  <si>
    <t>2021年江门市台山市“一村一品、一镇一业”斗山镇西乔村辣木项目</t>
  </si>
  <si>
    <t>107004043-2021-0000127055</t>
  </si>
  <si>
    <t>1,026,000.00</t>
  </si>
  <si>
    <t>17,984,626.00</t>
  </si>
  <si>
    <t>19,891,421.00</t>
  </si>
  <si>
    <t>2021年江门市台山市深井镇乡道Y523小深线公路大修工程</t>
  </si>
  <si>
    <t>107004033-2021-0000102028</t>
  </si>
  <si>
    <t>29,390,000.00</t>
  </si>
  <si>
    <t>2021年江门市台山市川岛镇下川独湾至茅湾海防执勤道路改建工程</t>
  </si>
  <si>
    <t>107004033-2021-0000102024</t>
  </si>
  <si>
    <t>15,390,000.00</t>
  </si>
  <si>
    <t>2021年江门市台山市Y404、Y479水步中学至新塘过坳路段维修工程</t>
  </si>
  <si>
    <t>107004033-2021-0000102033</t>
  </si>
  <si>
    <t>3,076,500.00</t>
  </si>
  <si>
    <t>2021年江门市台山市白沙镇Y326三环线公路改建工程</t>
  </si>
  <si>
    <t>107004033-2021-0000102032</t>
  </si>
  <si>
    <t>4,254,000.00</t>
  </si>
  <si>
    <t>2,320,000.00</t>
  </si>
  <si>
    <t>1,913,000.00</t>
  </si>
  <si>
    <t>2021年江门市台山市广海镇双门桥</t>
  </si>
  <si>
    <t>107004033-2021-0000102022</t>
  </si>
  <si>
    <t>1,269,000.00</t>
  </si>
  <si>
    <t>1,230,000.00</t>
  </si>
  <si>
    <t>1,218,439.00</t>
  </si>
  <si>
    <t>1,191,000.00</t>
  </si>
  <si>
    <t>1,179,000.00</t>
  </si>
  <si>
    <t>2021年江门市台山市北陡镇长田咀桥</t>
  </si>
  <si>
    <t>107004033-2021-0000102290</t>
  </si>
  <si>
    <t>280,000.00</t>
  </si>
  <si>
    <t>2021年江门市台山市造林与生态修复大径材培育示范工程</t>
  </si>
  <si>
    <t>107004042-2021-0000105224</t>
  </si>
  <si>
    <t>2021年江门市台山市造林与生态修复高质量水源林建设工程</t>
  </si>
  <si>
    <t>107004042-2021-0000104388</t>
  </si>
  <si>
    <t>18,646,800.00</t>
  </si>
  <si>
    <t>2021年江门市台山市森林乡村建设森林小镇完善提升工程</t>
  </si>
  <si>
    <t>107004042-2021-0000109843</t>
  </si>
  <si>
    <t>2021年江门市台山市森林乡村建设绿美红色乡村完善提升工程</t>
  </si>
  <si>
    <t>107004042-2021-0000106971</t>
  </si>
  <si>
    <t>2021年江门市台山市其他林业项目台山市森林防火规划编制</t>
  </si>
  <si>
    <t>107004042-2021-0000103642</t>
  </si>
  <si>
    <t>2021年江门市台山市森林乡村建设国家森林乡村完善提升工程</t>
  </si>
  <si>
    <t>107004042-2021-0000108186</t>
  </si>
  <si>
    <t xml:space="preserve">2021年江门市台山市其他对农业生产经营者的补助-支持家庭农场发展（台山市省级示范家庭农场奖补项目）       </t>
  </si>
  <si>
    <t>107004043-2021-0000107533</t>
  </si>
  <si>
    <t>其他对农产品生产经营者的补助</t>
  </si>
  <si>
    <t>2021年江门市台山市农业农村综合改革扶持村级集体经济发展项目</t>
  </si>
  <si>
    <t>107004043-2021-0000107190</t>
  </si>
  <si>
    <t>发展村级集体经济</t>
  </si>
  <si>
    <t>650,000.00</t>
  </si>
  <si>
    <t>2021年江门市台山市天源农产品冷链收储、分拣加工中心及信息化建设项目</t>
  </si>
  <si>
    <t>107004010-2021-0000102602</t>
  </si>
  <si>
    <t>140,000,000.00</t>
  </si>
  <si>
    <t>2021年江门市台山市天业冷链物流产业园</t>
  </si>
  <si>
    <t>107004010-2021-0000102899</t>
  </si>
  <si>
    <t>200,000,000.00</t>
  </si>
  <si>
    <t xml:space="preserve">2021年江门市台山市其他对农业生产经营者的补助-支持农村一二三产业融合发展（台山市省级重点农业龙头企业奖补项目）       </t>
  </si>
  <si>
    <t>107004043-2021-0000107611</t>
  </si>
  <si>
    <t xml:space="preserve">2021年江门市台山市农村综合改革农民负担监测项目		</t>
  </si>
  <si>
    <t>107004043-2021-0000107664</t>
  </si>
  <si>
    <t>10,500.00</t>
  </si>
  <si>
    <t>2021年江门市台山市农村垃圾中转站及收集点建设</t>
  </si>
  <si>
    <t>107004061-2021-0000133254</t>
  </si>
  <si>
    <t>43,829,800.00</t>
  </si>
  <si>
    <t>2021年江门市台山市深井镇小江村委会官冲村环境整治工程</t>
  </si>
  <si>
    <t>107004041-2020-0000017027</t>
  </si>
  <si>
    <t>230,000.00</t>
  </si>
  <si>
    <t>2021年江门市台山市汶村镇茭一村委会东七村道路建设工程</t>
  </si>
  <si>
    <t>107004033-2021-0000124939</t>
  </si>
  <si>
    <t>863,000.00</t>
  </si>
  <si>
    <t>2021年江门市台山市汶村镇太平村道至工业区双龙道路建设工程</t>
  </si>
  <si>
    <t>107004033-2021-0000125754</t>
  </si>
  <si>
    <t>632,000.00</t>
  </si>
  <si>
    <t>2021年江门市台山市汶村镇茭一村委会老许村道路建设工程</t>
  </si>
  <si>
    <t>107004033-2021-0000124940</t>
  </si>
  <si>
    <t>504,000.00</t>
  </si>
  <si>
    <t>2021年江门市台山市冲恩线至三合水松塘村仔道路建设工程</t>
  </si>
  <si>
    <t>107004033-2021-0000125737</t>
  </si>
  <si>
    <t>360,000.00</t>
  </si>
  <si>
    <t>2021年江门市开平市四好农村路养护资金</t>
  </si>
  <si>
    <t>107005030-2021-0000141619</t>
  </si>
  <si>
    <t>10,351,563.00</t>
  </si>
  <si>
    <t>2021年江门市开平市长沙街道四好农村路建设平原线改造工程（通行政村单车道改双车道）</t>
  </si>
  <si>
    <t>107005030-2021-0000125044</t>
  </si>
  <si>
    <t>2021年江门市开平市塘口镇四好农村路建设赤潭线改造工程（通行政村单车道改双车道）</t>
  </si>
  <si>
    <t>107005030-2021-0000107563</t>
  </si>
  <si>
    <t>1,677,600.00</t>
  </si>
  <si>
    <t>2021年江门市开平市塘口镇四好农村路建设交四线（K0+000~K1+48路面大修工程</t>
  </si>
  <si>
    <t>10,000,000.00</t>
  </si>
  <si>
    <t>2021年江门市开平市塘口镇四好农村路建设塘口圩交锅线路面大修工程</t>
  </si>
  <si>
    <t>107005030-2021-0000110774</t>
  </si>
  <si>
    <t>2,271,770.00</t>
  </si>
  <si>
    <t>2021年江门市开平市塘口镇Y067交流度支线（K0+685+K1+690）路面改造工程</t>
  </si>
  <si>
    <t>107005030-2021-0000145081</t>
  </si>
  <si>
    <t>2021年江门市开平市四好农村路建设5公里村道硬底化建设工程</t>
  </si>
  <si>
    <t>107005030-2021-0000125686</t>
  </si>
  <si>
    <t>3,000,000.00</t>
  </si>
  <si>
    <t>2021年江门市开平市赤水镇四好农村路建设千安桥危桥改造工程</t>
  </si>
  <si>
    <t>107005030-2021-0000105119</t>
  </si>
  <si>
    <t>1,480,000.00</t>
  </si>
  <si>
    <t>2021年江门市开平市金鸡镇四好农村路建设镇安屯桥危桥改造工程</t>
  </si>
  <si>
    <t>107005030-2021-0000105120</t>
  </si>
  <si>
    <t>1,920,000.00</t>
  </si>
  <si>
    <t>2021年江门市开平市月山镇四好农村路建设Y835线狮山桥危桥改造工程</t>
  </si>
  <si>
    <t>107005030-2020-0000015838</t>
  </si>
  <si>
    <t>1,700,000.00</t>
  </si>
  <si>
    <t>2021年江门市开平市大沙镇四好农村路建设春社线二桥危桥改造工程</t>
  </si>
  <si>
    <t>107005030-2020-0000015839</t>
  </si>
  <si>
    <t>810,000.00</t>
  </si>
  <si>
    <t>2021年江门市开平市苍城镇四好农村路建设洞口桥危桥改造工程</t>
  </si>
  <si>
    <t>107005030-2020-0000015840</t>
  </si>
  <si>
    <t>1,630,000.00</t>
  </si>
  <si>
    <t>2021年江门市开平市大沙镇四好农村路建设沃江桥加固维修工程</t>
  </si>
  <si>
    <t>107005030-2021-0000105123</t>
  </si>
  <si>
    <t>700,000.00</t>
  </si>
  <si>
    <t>2021年江门市开平市百合镇四好农村路建设C700线黄烈桥危桥改造工程</t>
  </si>
  <si>
    <t>107005030-2021-0000141639</t>
  </si>
  <si>
    <t>980,000.00</t>
  </si>
  <si>
    <t>2021年江门市开平市百合镇四好农村路建设YD15线山仔桥危桥改造工程</t>
  </si>
  <si>
    <t>107005030-2021-0000141629</t>
  </si>
  <si>
    <t>483,000.00</t>
  </si>
  <si>
    <t>2021年江门市开平市苍城镇四好农村路建设南门桥扩宽及加固维修工程</t>
  </si>
  <si>
    <t>107005030-2021-0000105117</t>
  </si>
  <si>
    <t>2021年江门市开平市大沙镇四好农村路建设夹水桥危桥改造工程</t>
  </si>
  <si>
    <t>107005030-2021-0000105121</t>
  </si>
  <si>
    <t>2,640,000.00</t>
  </si>
  <si>
    <t>2021年江门市开平市赤坎镇四好农村路建设Y775线西头咀桥危桥改造工程</t>
  </si>
  <si>
    <t>107005030-2020-0000015837</t>
  </si>
  <si>
    <t>5,850,000.00</t>
  </si>
  <si>
    <t>2021年江门市开平市月山镇四好农村路建设X556线月山圩桥危桥改造工程</t>
  </si>
  <si>
    <t>107005030-2020-0000015836</t>
  </si>
  <si>
    <t>770,000.00</t>
  </si>
  <si>
    <t>2021年度江门市开平市长沙街道和沙塘镇高标准农田建设项目</t>
  </si>
  <si>
    <t>107005041-2021-0000106067</t>
  </si>
  <si>
    <t>5,436,000.00</t>
  </si>
  <si>
    <t>2021年度江门市开平市水口镇和月山镇高标准农田建设项目</t>
  </si>
  <si>
    <t>107005041-2021-0000106069</t>
  </si>
  <si>
    <t>2021年江门市开平市-职业农民培育-精勤农民培育</t>
  </si>
  <si>
    <t>107005041-2021-0000131393</t>
  </si>
  <si>
    <t>1,017,225.00</t>
  </si>
  <si>
    <t>2021年江门市开平市-其他农业农村项目-耕地污染防治项目</t>
  </si>
  <si>
    <t>107005041-2021-0000145046</t>
  </si>
  <si>
    <t>2021年江门市开平市-现代农业生产公共设施建设-益农信息社</t>
  </si>
  <si>
    <t>107005041-2021-0000103926</t>
  </si>
  <si>
    <t>现代农业生产公共设施建设</t>
  </si>
  <si>
    <t>2021年江门市开平市动植物疫病防控——动物疫病防控专项资金项目</t>
  </si>
  <si>
    <t xml:space="preserve">107005041-2021-0000106129
</t>
  </si>
  <si>
    <t>107005041-2021-0000106129</t>
  </si>
  <si>
    <t>2021年江门市开平市整村推进美丽乡村建设项目。</t>
  </si>
  <si>
    <t>2021年江门市开平市整村推进美丽乡村建设赤坎镇司徒美堂故居周边环境美化提升工程项目</t>
  </si>
  <si>
    <t>107005041-2021-0000144849</t>
  </si>
  <si>
    <t>25,000,000.00</t>
  </si>
  <si>
    <t>2021年江门市开平市农村“厕所革命”项目</t>
  </si>
  <si>
    <t>107005041-2021-0000104660</t>
  </si>
  <si>
    <t>2021年江门市开平市省级农业政策性保险保费补贴项目</t>
  </si>
  <si>
    <t>107005041-2021-0000105022</t>
  </si>
  <si>
    <t>60,537,800.00</t>
  </si>
  <si>
    <t>2021年度江门市开平市金鸡镇红光村和赤水镇三合村等六个村垦造水田地力培肥项目</t>
  </si>
  <si>
    <t>107005041-2021-0000106078</t>
  </si>
  <si>
    <t>808,700.00</t>
  </si>
  <si>
    <t>2021年江门市开平市-农产品宣传推广-第三批粤港澳大湾区“菜篮子”生产基地</t>
  </si>
  <si>
    <t>107005041-2021-0000102362</t>
  </si>
  <si>
    <t>2021年江门市开平市-农产品宣传推广-第一批粤港澳大湾区“菜篮子”加工企业</t>
  </si>
  <si>
    <t>107005041-2021-0000102553</t>
  </si>
  <si>
    <t>2021年江门市开平市其他对农业生产经营者的补助-支持家庭农场发展（开平市家庭农场培育提升项目）</t>
  </si>
  <si>
    <t>107005041-2021-0000104239</t>
  </si>
  <si>
    <t>2021年江门市开平市其他对农业生产经营者的补助-支持农业社会化服务（开平市农业生产托管服务项目）</t>
  </si>
  <si>
    <t>107005041-2021-0000104694</t>
  </si>
  <si>
    <t>2021年江门市开平市其他对农业生产经营者的补助-支持农民合作社发展（开平市农民专业合作社质量提升项目）</t>
  </si>
  <si>
    <t>107005041-2021-0000104260</t>
  </si>
  <si>
    <t>2021年江门市开平市农村综合改革-开平市农民负担监测项目</t>
  </si>
  <si>
    <t>107005041-2021-0000104349</t>
  </si>
  <si>
    <t>550,000.00</t>
  </si>
  <si>
    <t>2021年江门市开平市龙胜镇胜桥村“一村一品、一镇一业”澳洲坚果项目</t>
  </si>
  <si>
    <t>107005041-2021-0000105103</t>
  </si>
  <si>
    <t>453,500.00</t>
  </si>
  <si>
    <t>2021年江门市开平市沙塘镇西村“一村一品、一镇一业”丝苗米项目</t>
  </si>
  <si>
    <t>450,000.00</t>
  </si>
  <si>
    <t>470,000.00</t>
  </si>
  <si>
    <t>2021年江门市开平市月山镇石头村“一村一品、一镇一业”肉鸡项目</t>
  </si>
  <si>
    <t>107005041-2021-0000105112</t>
  </si>
  <si>
    <t>2021年江门市开平市金鸡镇游东村“一村一品、一镇一业”丝苗米项目</t>
  </si>
  <si>
    <t>107005041-2021-0000105101</t>
  </si>
  <si>
    <t>2021年江门市开平市赤坎镇中庙村“一村一品、一镇一业”丝苗米项目</t>
  </si>
  <si>
    <t>107005041-2021-0000105098</t>
  </si>
  <si>
    <t>2021年江门市开平市金鸡镇联庆村“一村一品、一镇一业”肉鸡项目</t>
  </si>
  <si>
    <t>107005041-2021-0000105100</t>
  </si>
  <si>
    <t>2021年江门市开平市赤坎镇永坚村“一村一品、一镇一业”丝苗米项目</t>
  </si>
  <si>
    <t>107005041-2021-0000105097</t>
  </si>
  <si>
    <t>455,000.00</t>
  </si>
  <si>
    <t>454,800.00</t>
  </si>
  <si>
    <t>2021年江门市开平市马冈镇蒲冈村“一村一品、一镇一业”牛大力项目</t>
  </si>
  <si>
    <t>107005041-2021-0000105107</t>
  </si>
  <si>
    <t>2021年江门市开平市龙胜镇棠红村“一村一品、一镇一业”肉鸡项目</t>
  </si>
  <si>
    <t>107005041-2021-0000105104</t>
  </si>
  <si>
    <t>2021年江门市开平市大沙镇沃富村“一村一品、一镇一业”南药项目</t>
  </si>
  <si>
    <t>107005041-2021-0000105099</t>
  </si>
  <si>
    <t>468,000.00</t>
  </si>
  <si>
    <t>2021年江门市开平市赤水镇三合村“一村一品、一镇一业”柑桔项目</t>
  </si>
  <si>
    <t>107005041-2021-0000123709</t>
  </si>
  <si>
    <t>490,000.00</t>
  </si>
  <si>
    <t>2021年江门市开平市-农业科研和示范推广-数字农业试点项目</t>
  </si>
  <si>
    <t>107005041-2021-0000106431</t>
  </si>
  <si>
    <t>2021年江门市开平市动植物疫病防控——县级兽医实验室提升项目</t>
  </si>
  <si>
    <t>107005041-2021-0000105201</t>
  </si>
  <si>
    <t>2021年江门市开平市农村综合改革-开平市农业农村局农村产权制度改革项目</t>
  </si>
  <si>
    <t>107005041-2021-0000104615</t>
  </si>
  <si>
    <t>2021年江门市开平市造林与生态修复工程开平市生态公益林更新改造工程（东山林场、塘口镇冈陵、金鸡镇金鸡山）</t>
  </si>
  <si>
    <t>107005040-2020-0000034441</t>
  </si>
  <si>
    <t>3,184,000.00</t>
  </si>
  <si>
    <t>2021年江门市开平市造林与生态修复工程开平市生态公益林造林更新改造工程</t>
  </si>
  <si>
    <t>107005040-2020-0000034411</t>
  </si>
  <si>
    <t>5,600,000.00</t>
  </si>
  <si>
    <t>2021年江门市开平市造林与生态修复工程开平市生态公益林中幼龄林抚育工程</t>
  </si>
  <si>
    <t>107005040-2020-0000034417</t>
  </si>
  <si>
    <t>2021年江门市开平市造林与生态修复工程开平市大沙镇沃富村委会沃江村生态公益林更新改造工程</t>
  </si>
  <si>
    <t>107005040-2020-0000034521</t>
  </si>
  <si>
    <t>1,109,000.00</t>
  </si>
  <si>
    <t>2021年江门市开平市林业有害生物防控薇甘菊等林业有害生物人工和化学防治</t>
  </si>
  <si>
    <t>107005040-2020-0000013468</t>
  </si>
  <si>
    <t>1,850,000.00</t>
  </si>
  <si>
    <t>2021年江门市开平市造林与生态修复工程开平市梁金山火烧迹地更新造林工程</t>
  </si>
  <si>
    <t>107005040-2020-0000034448</t>
  </si>
  <si>
    <t>2,047,000.00</t>
  </si>
  <si>
    <t>2021年江门市开平市造林与生态修复工程开平市沙塘镇塘浪村委会生态公益林更新改造工程</t>
  </si>
  <si>
    <t>107005040-2021-0000121679</t>
  </si>
  <si>
    <t>1,120,000.00</t>
  </si>
  <si>
    <t>2021年江门市开平市自然保护地整合优化自然保护地勘界立标项目</t>
  </si>
  <si>
    <t>107005040-2021-0000120248</t>
  </si>
  <si>
    <t>29,952,000.00</t>
  </si>
  <si>
    <t>2021年江门市开平市森林乡村建设绿美古树乡村建设</t>
  </si>
  <si>
    <t>107005040-2020-0000012840</t>
  </si>
  <si>
    <t>10,200,000.00</t>
  </si>
  <si>
    <t>2021年江门市开平市野生动植物资源保护与监测野生动植物保护宣传</t>
  </si>
  <si>
    <t>107005040-2021-0000123616</t>
  </si>
  <si>
    <t>2021年江门市开平市其他林业项目森林督查图斑现地调查及森林资源管理“一张图”年度更新</t>
  </si>
  <si>
    <t>107005040-2021-0000120228</t>
  </si>
  <si>
    <t>530,000.00</t>
  </si>
  <si>
    <t>2021年江门市开平市政策性森林保险保费补贴森林保险省级财政保费补贴</t>
  </si>
  <si>
    <t>107005040-2020-0000007304</t>
  </si>
  <si>
    <t>3,570,624.00</t>
  </si>
  <si>
    <t>2021年江门市开平市其他林业项目开平市森林防火规划</t>
  </si>
  <si>
    <t>107005040-2021-0000141949</t>
  </si>
  <si>
    <t>2021年江门市开平市其他林业项目开平市林地保护利用规划</t>
  </si>
  <si>
    <t>107005040-2021-0000141944</t>
  </si>
  <si>
    <t>460,000.00</t>
  </si>
  <si>
    <t>2021年江门市开平市巨灾指数保险保费</t>
  </si>
  <si>
    <t>107005065-2021-0000134171</t>
  </si>
  <si>
    <t>3,381,600.00</t>
  </si>
  <si>
    <t>12,133,830.00</t>
  </si>
  <si>
    <t>657,854,100.00</t>
  </si>
  <si>
    <t>2021年江门市开平市城镇生活垃圾中转站特许经营项目</t>
  </si>
  <si>
    <t>107005066-2021-0000125941</t>
  </si>
  <si>
    <t>555,000,000.00</t>
  </si>
  <si>
    <t>2021年江门市开平市大沙河灌区续建配套与节水改造工程</t>
  </si>
  <si>
    <t>107005039-2020-0000002472</t>
  </si>
  <si>
    <t>116,573,700.00</t>
  </si>
  <si>
    <t>2021年江门市开平市节水型社会达标建设</t>
  </si>
  <si>
    <t>107005039-2021-0000111101</t>
  </si>
  <si>
    <t>5,639,000.00</t>
  </si>
  <si>
    <t>2021年江门市开平市麻竹排水库除险加固工程</t>
  </si>
  <si>
    <t>107005039-2021-0000120316</t>
  </si>
  <si>
    <t>2021年江门市开平市小型水库移民生产经营扶持项目计划</t>
  </si>
  <si>
    <t>107005039-2021-0000105288</t>
  </si>
  <si>
    <t>519,600.00</t>
  </si>
  <si>
    <t>2021年江门市开平市省级农业政策性保险保费补贴项目（新增）</t>
  </si>
  <si>
    <t>107005041-2021-0000147744</t>
  </si>
  <si>
    <t>2021年江门市开平市苍城镇四好农村路建设乡道Y757黑弯线路面改造工程</t>
  </si>
  <si>
    <t>107005030-2021-0000105115</t>
  </si>
  <si>
    <t>11,590,000.00</t>
  </si>
  <si>
    <t>2021年江门市开平市龙胜镇四好农村路建设Y974龙胜圩改造工程</t>
  </si>
  <si>
    <t>107005030-2021-0000145082</t>
  </si>
  <si>
    <t>2021年江门市开平市三埠街道办四好农村路建设县道荻白线改建工程（K0+600~K2+563）</t>
  </si>
  <si>
    <t>107005030-2020-0000015826</t>
  </si>
  <si>
    <t>7,840,000.00</t>
  </si>
  <si>
    <t>2021年江门市开平市长沙街道办四好农村路建设Y769义二线改建工程（党校至龙山水库门前）</t>
  </si>
  <si>
    <t>107005030-2020-0000015824</t>
  </si>
  <si>
    <t>7,000,000.00</t>
  </si>
  <si>
    <t>2021年江门市开平市龙胜镇四好农村路建设乡道乌斗线改建工程</t>
  </si>
  <si>
    <t>107005030-2020-0000015831</t>
  </si>
  <si>
    <t>11,450,000.00</t>
  </si>
  <si>
    <t>2021年江门市开平市赤坎镇四好农村路建设X557桥牛线改建工程</t>
  </si>
  <si>
    <t>107005030-2020-0000015823</t>
  </si>
  <si>
    <t>36,510,000.00</t>
  </si>
  <si>
    <t>2021年江门市开平市全域自然村集中供水全覆盖工程</t>
  </si>
  <si>
    <t>107005039-2021-0000108502</t>
  </si>
  <si>
    <t>农村集中供水项目</t>
  </si>
  <si>
    <t>97,603,400.00</t>
  </si>
  <si>
    <t>2021年江门市开平市小型水库管理规范化</t>
  </si>
  <si>
    <t>107005039-2021-0000111895</t>
  </si>
  <si>
    <t>22,603,900.00</t>
  </si>
  <si>
    <t>480,810,000.00</t>
  </si>
  <si>
    <t>445,982,100.00</t>
  </si>
  <si>
    <t>2021年江门市巨灾指数保险保费鹤山市承担部分</t>
  </si>
  <si>
    <t>3,423,900.00</t>
  </si>
  <si>
    <t>5,250,000.00</t>
  </si>
  <si>
    <t>4,800,000.00</t>
  </si>
  <si>
    <t>3,030,570.00</t>
  </si>
  <si>
    <t>2021年度江门市鹤山市整村推进美丽乡村建设农村基础设施长效管护项目</t>
  </si>
  <si>
    <t>107006041-2021-0000109416</t>
  </si>
  <si>
    <t>24,420,000.00</t>
  </si>
  <si>
    <t>17,300,000.00</t>
  </si>
  <si>
    <t>2021年度江门鹤山森林防火设施建设</t>
  </si>
  <si>
    <t>107006040-2021-0000147431</t>
  </si>
  <si>
    <t>2021年度江门市鹤山市薇甘菊等林业有害生物防控项目</t>
  </si>
  <si>
    <t>107006040-2021-0000104531</t>
  </si>
  <si>
    <t>2021年度江门市鹤山市自然保护地建设保护</t>
  </si>
  <si>
    <t>107006040-2021-0000104867</t>
  </si>
  <si>
    <t>5,100,000.00</t>
  </si>
  <si>
    <t>1,090,000.00</t>
  </si>
  <si>
    <t>鹤山市青年灌区续建配套与节水改造工程</t>
  </si>
  <si>
    <t>107006039-2021-0000105955</t>
  </si>
  <si>
    <t>15,580,200.00</t>
  </si>
  <si>
    <t>鹤山市金峡水库灌区续建配套与节水改造工程</t>
  </si>
  <si>
    <t>107006039-2021-0000121680</t>
  </si>
  <si>
    <t>9,340,100.00</t>
  </si>
  <si>
    <t>鹤山市桃源镇甘棠梨迳咀村庄整治工程</t>
  </si>
  <si>
    <t>107006039-2021-0000106282</t>
  </si>
  <si>
    <t>355,107.98</t>
  </si>
  <si>
    <t>5,332,597.70</t>
  </si>
  <si>
    <t>2021年度江门市鹤山市农产品质量安全定量检测设备配置项目</t>
  </si>
  <si>
    <t>107006041-2021-0000105767</t>
  </si>
  <si>
    <t>357,000.00</t>
  </si>
  <si>
    <t>鹤山市2021年新增三峡移民后扶资金项目</t>
  </si>
  <si>
    <t>107006039-2021-0000106454</t>
  </si>
  <si>
    <t>19,200.00</t>
  </si>
  <si>
    <t>3,800,000.00</t>
  </si>
  <si>
    <t>2021年鹤山市四好农村路建设龙口镇龙中线至中七乌石岗村道扩宽工程</t>
  </si>
  <si>
    <t>107006032-2021-0000125599</t>
  </si>
  <si>
    <t>1,015,000.00</t>
  </si>
  <si>
    <t>2021年江门鹤山四好农村路建设双合镇双榕线（马山路口-合成村委会）路段拓宽工程</t>
  </si>
  <si>
    <t>107006032-2021-0000125620</t>
  </si>
  <si>
    <t>2021年江门鹤山四好农村路建设项目</t>
  </si>
  <si>
    <t>107006032-2021-0000125636</t>
  </si>
  <si>
    <t>3,739,200.00</t>
  </si>
  <si>
    <t>鹤山市全域自然村集中供水工程</t>
  </si>
  <si>
    <t>107006039-2021-0000105774</t>
  </si>
  <si>
    <t>117,030,000.00</t>
  </si>
  <si>
    <t>5,285,000.00</t>
  </si>
  <si>
    <t>4,530,000.00</t>
  </si>
  <si>
    <t>6,946,000.00</t>
  </si>
  <si>
    <t>6,191,000.00</t>
  </si>
  <si>
    <t>4,228,000.00</t>
  </si>
  <si>
    <t>6,342,000.00</t>
  </si>
  <si>
    <t>432,000.00</t>
  </si>
  <si>
    <t>3,200,000.00</t>
  </si>
  <si>
    <t>12,834,904.00</t>
  </si>
  <si>
    <t>25,755,000.00</t>
  </si>
  <si>
    <t>2021年江门市恩平市圣堂镇村庄清洁行动（三清三拆）—五大“美丽行动”之“美丽廊道”建设</t>
  </si>
  <si>
    <t>107007040-2021-0000107244</t>
  </si>
  <si>
    <t>7,250,000.00</t>
  </si>
  <si>
    <t>2021年江门市恩平市牛江镇村庄清洁行动（三清三拆）—五大“美丽行动”之“美丽廊道”建设</t>
  </si>
  <si>
    <t>107007040-2021-0000107273</t>
  </si>
  <si>
    <t>7,900,000.00</t>
  </si>
  <si>
    <t>2021年江门市恩平市大田镇村庄清洁行动（三清三拆）—五大“美丽行动”之“美丽廊道”建设</t>
  </si>
  <si>
    <t>107007040-2021-0000107204</t>
  </si>
  <si>
    <t>6,650,000.00</t>
  </si>
  <si>
    <t>2021年江门市恩平市君堂镇村庄清洁行动（三清三拆）—五大“美丽行动”之“美丽廊道”建设</t>
  </si>
  <si>
    <t>107007040-2021-0000107268</t>
  </si>
  <si>
    <t>11,800,000.00</t>
  </si>
  <si>
    <t>2021年江门市恩平市恩城街道办事处村庄清洁行动（三清三拆）—五大“美丽行动”之“美丽廊道”建设</t>
  </si>
  <si>
    <t>107007040-2021-0000107109</t>
  </si>
  <si>
    <t>12,500,000.00</t>
  </si>
  <si>
    <t>2021年江门市恩平市良西镇村庄清洁行动（三清三拆）—五大“美丽行动”之“美丽廊道”建设</t>
  </si>
  <si>
    <t>107007040-2021-0000107235</t>
  </si>
  <si>
    <t>5,300,000.00</t>
  </si>
  <si>
    <t>12,000,000.00</t>
  </si>
  <si>
    <t>2021年江门市恩平市村庄清洁行动（三清三拆）—农村生活垃圾收运项目</t>
  </si>
  <si>
    <t>107007040-2021-0000125085</t>
  </si>
  <si>
    <t>3,010,000.00</t>
  </si>
  <si>
    <t>31,956,000.00</t>
  </si>
  <si>
    <t>恩平市2020年第二批农村污水处理设施建设工程</t>
  </si>
  <si>
    <t>107007006-2021-0000131159</t>
  </si>
  <si>
    <t>71,920,000.00</t>
  </si>
  <si>
    <t>2021年江门市恩平市农村生活污水处理设施建设项目</t>
  </si>
  <si>
    <t>107007054-2021-0000133783</t>
  </si>
  <si>
    <t>103,463,700.00</t>
  </si>
  <si>
    <t>42,220,000.00</t>
  </si>
  <si>
    <t>750,000.00</t>
  </si>
  <si>
    <t>31,490,000.00</t>
  </si>
  <si>
    <t>173,420,000.00</t>
  </si>
  <si>
    <t>126,766,800.00</t>
  </si>
  <si>
    <t>2021年度江门市恩平市恩城街道地力培肥项目</t>
  </si>
  <si>
    <t>107007040-2021-0000107429</t>
  </si>
  <si>
    <t>粮食生产与良种良法技术推广</t>
  </si>
  <si>
    <t>1,099,200.00</t>
  </si>
  <si>
    <t>39,900,000.00</t>
  </si>
  <si>
    <t>2021年江门市恩平市“一村一品、一镇一业”大槐镇良洞村茶叶项目</t>
  </si>
  <si>
    <t>107007040-2021-0000126527</t>
  </si>
  <si>
    <t>1,100,000.00</t>
  </si>
  <si>
    <t>1,131,000.00</t>
  </si>
  <si>
    <t>1,010,000.00</t>
  </si>
  <si>
    <t>2021年江门市恩平市“一村一品、一镇一业”那吉镇七星塘村砂糖桔项目</t>
  </si>
  <si>
    <t>107007040-2021-0000126539</t>
  </si>
  <si>
    <t>1,007,000.00</t>
  </si>
  <si>
    <t>2021年江门市恩平市“一村一品、一镇一业”沙湖镇圣园村生猪项目</t>
  </si>
  <si>
    <t>107007040-2021-0000126541</t>
  </si>
  <si>
    <t>1,058,000.00</t>
  </si>
  <si>
    <t>2021年江门市恩平市“一村一品、一镇一业”良西镇鹤坪村沉香茶项目</t>
  </si>
  <si>
    <t>107007040-2021-0000126536</t>
  </si>
  <si>
    <t>21,593,368.00</t>
  </si>
  <si>
    <t>2021年江门市恩平市其他对农产品生产经营者的补助-省重点农业龙头企业申报激励补助资金</t>
  </si>
  <si>
    <t>107007040-2021-0000100713</t>
  </si>
  <si>
    <t>2021年江门市恩平市现代农业生产公共设施建设-中泰农副产品批发市场升级改造补助</t>
  </si>
  <si>
    <t>107007040-2021-0000100692</t>
  </si>
  <si>
    <t>555,750.00</t>
  </si>
  <si>
    <t>2021年江门市恩平市农产品宣传推广-信息进村入户工程（“互联网+”农产品出村进城）</t>
  </si>
  <si>
    <t>107007040-2021-0000100693</t>
  </si>
  <si>
    <t>1,244,250.00</t>
  </si>
  <si>
    <t>2021年江门市恩平市现代农业生产公共设施建设-农产品冷链冷库建设补助项目</t>
  </si>
  <si>
    <t>107007040-2021-0000100601</t>
  </si>
  <si>
    <t>2021年江门市恩平市发展农业机械化和设施农业-农业设施大棚建设项目</t>
  </si>
  <si>
    <t>107007040-2021-0000100636</t>
  </si>
  <si>
    <t>发展农业机械化和设施农业</t>
  </si>
  <si>
    <t>2,415,300.00</t>
  </si>
  <si>
    <t>2021年江门市恩平市君堂镇整村推进美丽乡村建设—持续推进精品线路建设项目</t>
  </si>
  <si>
    <t>107007040-2021-0000107323</t>
  </si>
  <si>
    <t>2021年江门市恩平市圣堂镇整村推进美丽乡村建设—持续推进精品线路建设项目</t>
  </si>
  <si>
    <t>107007040-2021-0000107313</t>
  </si>
  <si>
    <t>15,960,000.00</t>
  </si>
  <si>
    <t>10,460,000.00</t>
  </si>
  <si>
    <t>6,560,000.00</t>
  </si>
  <si>
    <t>8,900,000.00</t>
  </si>
  <si>
    <t>15,920,000.00</t>
  </si>
  <si>
    <t>12,800,000.00</t>
  </si>
  <si>
    <t>7,340,000.00</t>
  </si>
  <si>
    <t>9,680,000.00</t>
  </si>
  <si>
    <t>15,440,000.00</t>
  </si>
  <si>
    <t>17,480,000.00</t>
  </si>
  <si>
    <t>2021年江门市恩平市牛江镇农村生活污水处理—推进农村生活污水治理项目</t>
  </si>
  <si>
    <t>107007040-2021-0000109390</t>
  </si>
  <si>
    <t>17,500,000.00</t>
  </si>
  <si>
    <t>2021年江门市恩平市圣堂镇农村生活污水处理—推进农村生活污水治理项目</t>
  </si>
  <si>
    <t>107007040-2021-0000109420</t>
  </si>
  <si>
    <t>恩平市那吉镇垃圾转运站邻避迁址工程</t>
  </si>
  <si>
    <t>107007006-2021-0000131010</t>
  </si>
  <si>
    <t>97,029,400.00</t>
  </si>
  <si>
    <t>恩平市2021年危桥改造项目</t>
  </si>
  <si>
    <t>107007032-2021-0000112339</t>
  </si>
  <si>
    <t>28,024,500.00</t>
  </si>
  <si>
    <t>恩平市2021年“四好农村路”建设项目</t>
  </si>
  <si>
    <t>107007032-2021-0000125068</t>
  </si>
  <si>
    <t>29,921,650.00</t>
  </si>
  <si>
    <t>4,680,000.00</t>
  </si>
  <si>
    <t>恩平市“四好农村路”示范路县道X831线（原乡道Y577线）恩城牛皮仔至良西那湾段改建工程</t>
  </si>
  <si>
    <t>107007032-2021-0000129495</t>
  </si>
  <si>
    <t>51,760,100.00</t>
  </si>
  <si>
    <t>1,400,000.00</t>
  </si>
  <si>
    <t>2021年江门恩平市鳌峰山半山腰环山路室外管道装消防工程</t>
  </si>
  <si>
    <t>107007039-2021-0000125641</t>
  </si>
  <si>
    <t>恩平市全域自然村集中供水全覆盖项目</t>
  </si>
  <si>
    <t>107007038-2021-0000102321</t>
  </si>
  <si>
    <t>390,296,300.00</t>
  </si>
  <si>
    <t>恩平市乡村振兴农村小水电站改造工程</t>
  </si>
  <si>
    <t>107007038-2021-0000102532</t>
  </si>
  <si>
    <t>112,340,000.00</t>
  </si>
  <si>
    <t>恩平市锦江库区移民区道路硬底化工程</t>
  </si>
  <si>
    <t>107007038-2021-0000104342</t>
  </si>
  <si>
    <t>4,111,400.00</t>
  </si>
  <si>
    <t>41,978,000.00</t>
  </si>
  <si>
    <t>计数项:2021年拟申请省级补助金额（元）</t>
  </si>
  <si>
    <t>列标签</t>
  </si>
  <si>
    <t>行标签</t>
  </si>
  <si>
    <t>总计</t>
  </si>
  <si>
    <t>否</t>
    <phoneticPr fontId="19" type="noConversion"/>
  </si>
  <si>
    <t>江门市本级2021年省级涉农资金统筹整合情况报备表</t>
    <phoneticPr fontId="19" type="noConversion"/>
  </si>
  <si>
    <t>附件2</t>
    <phoneticPr fontId="19" type="noConversion"/>
  </si>
</sst>
</file>

<file path=xl/styles.xml><?xml version="1.0" encoding="utf-8"?>
<styleSheet xmlns="http://schemas.openxmlformats.org/spreadsheetml/2006/main">
  <numFmts count="2">
    <numFmt numFmtId="43" formatCode="_ * #,##0.00_ ;_ * \-#,##0.00_ ;_ * &quot;-&quot;??_ ;_ @_ "/>
    <numFmt numFmtId="176" formatCode="0_ "/>
  </numFmts>
  <fonts count="22">
    <font>
      <sz val="12"/>
      <name val="Calibri"/>
      <charset val="134"/>
    </font>
    <font>
      <sz val="12"/>
      <name val="宋体"/>
      <charset val="134"/>
    </font>
    <font>
      <sz val="12"/>
      <name val="宋体"/>
      <charset val="134"/>
      <scheme val="minor"/>
    </font>
    <font>
      <b/>
      <sz val="11"/>
      <name val="宋体"/>
      <charset val="134"/>
      <scheme val="minor"/>
    </font>
    <font>
      <sz val="11"/>
      <color theme="1"/>
      <name val="宋体"/>
      <charset val="134"/>
      <scheme val="minor"/>
    </font>
    <font>
      <b/>
      <sz val="12"/>
      <name val="宋体"/>
      <charset val="134"/>
    </font>
    <font>
      <b/>
      <sz val="10"/>
      <name val="宋体"/>
      <charset val="134"/>
      <scheme val="minor"/>
    </font>
    <font>
      <sz val="11"/>
      <name val="宋体"/>
      <family val="3"/>
      <charset val="134"/>
      <scheme val="minor"/>
    </font>
    <font>
      <b/>
      <sz val="22"/>
      <name val="宋体"/>
      <family val="3"/>
      <charset val="134"/>
      <scheme val="minor"/>
    </font>
    <font>
      <sz val="9"/>
      <name val="宋体"/>
      <family val="3"/>
      <charset val="134"/>
    </font>
    <font>
      <sz val="10"/>
      <name val="Arial"/>
      <family val="2"/>
    </font>
    <font>
      <i/>
      <sz val="11"/>
      <color rgb="FF7F7F7F"/>
      <name val="宋体"/>
      <family val="3"/>
      <charset val="134"/>
      <scheme val="minor"/>
    </font>
    <font>
      <sz val="10"/>
      <color rgb="FF000000"/>
      <name val="Times New Roman"/>
      <family val="1"/>
    </font>
    <font>
      <sz val="11"/>
      <color indexed="8"/>
      <name val="宋体"/>
      <family val="3"/>
      <charset val="134"/>
    </font>
    <font>
      <sz val="12"/>
      <color rgb="FF000000"/>
      <name val="Calibri"/>
      <family val="2"/>
    </font>
    <font>
      <sz val="11"/>
      <color rgb="FF006100"/>
      <name val="宋体"/>
      <family val="3"/>
      <charset val="134"/>
      <scheme val="minor"/>
    </font>
    <font>
      <sz val="11"/>
      <color indexed="8"/>
      <name val="宋体"/>
      <family val="3"/>
      <charset val="134"/>
      <scheme val="minor"/>
    </font>
    <font>
      <sz val="11"/>
      <color theme="1"/>
      <name val="DengXian"/>
      <family val="1"/>
    </font>
    <font>
      <sz val="12"/>
      <name val="Calibri"/>
      <family val="2"/>
    </font>
    <font>
      <sz val="9"/>
      <name val="Calibri"/>
      <family val="2"/>
    </font>
    <font>
      <sz val="12"/>
      <name val="宋体"/>
      <family val="3"/>
      <charset val="134"/>
      <scheme val="minor"/>
    </font>
    <font>
      <sz val="12"/>
      <name val="宋体"/>
      <family val="3"/>
      <charset val="134"/>
    </font>
  </fonts>
  <fills count="6">
    <fill>
      <patternFill patternType="none"/>
    </fill>
    <fill>
      <patternFill patternType="gray125"/>
    </fill>
    <fill>
      <patternFill patternType="solid">
        <fgColor theme="6" tint="0.79982909634693444"/>
        <bgColor indexed="64"/>
      </patternFill>
    </fill>
    <fill>
      <patternFill patternType="solid">
        <fgColor theme="9" tint="0.79982909634693444"/>
        <bgColor indexed="64"/>
      </patternFill>
    </fill>
    <fill>
      <patternFill patternType="solid">
        <fgColor theme="0"/>
        <bgColor indexed="64"/>
      </patternFill>
    </fill>
    <fill>
      <patternFill patternType="solid">
        <fgColor rgb="FFC6EFCE"/>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94">
    <xf numFmtId="0" fontId="0" fillId="0" borderId="0"/>
    <xf numFmtId="0" fontId="9" fillId="0" borderId="0"/>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10"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0" fontId="4" fillId="0" borderId="0">
      <alignment vertical="center"/>
    </xf>
    <xf numFmtId="0" fontId="11" fillId="0" borderId="0" applyNumberFormat="0" applyFill="0" applyBorder="0" applyAlignment="0" applyProtection="0">
      <alignment vertical="center"/>
    </xf>
    <xf numFmtId="43" fontId="10" fillId="0" borderId="0" applyFont="0" applyFill="0" applyBorder="0" applyAlignment="0" applyProtection="0"/>
    <xf numFmtId="0" fontId="12" fillId="0" borderId="0"/>
    <xf numFmtId="43" fontId="10" fillId="0" borderId="0" applyFont="0" applyFill="0" applyBorder="0" applyAlignment="0" applyProtection="0"/>
    <xf numFmtId="0" fontId="4" fillId="0" borderId="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0" fontId="4" fillId="0" borderId="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0" fontId="9" fillId="0" borderId="0"/>
    <xf numFmtId="0" fontId="9" fillId="0" borderId="0"/>
    <xf numFmtId="0" fontId="9" fillId="0" borderId="0"/>
    <xf numFmtId="0" fontId="4" fillId="0" borderId="0">
      <alignment vertical="center"/>
    </xf>
    <xf numFmtId="43" fontId="4" fillId="0" borderId="0" applyFont="0" applyFill="0" applyBorder="0" applyAlignment="0" applyProtection="0">
      <alignment vertical="center"/>
    </xf>
    <xf numFmtId="0" fontId="18"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7" fillId="0" borderId="0"/>
    <xf numFmtId="0" fontId="18" fillId="0" borderId="0"/>
    <xf numFmtId="0" fontId="13" fillId="0" borderId="0">
      <alignment vertical="center"/>
    </xf>
    <xf numFmtId="0" fontId="14" fillId="0" borderId="0"/>
    <xf numFmtId="0" fontId="10" fillId="0" borderId="0" applyNumberFormat="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8" fillId="0" borderId="0"/>
    <xf numFmtId="0" fontId="10" fillId="0" borderId="0" applyNumberFormat="0" applyFont="0" applyFill="0" applyBorder="0" applyAlignment="0" applyProtection="0"/>
    <xf numFmtId="0" fontId="18" fillId="0" borderId="0"/>
    <xf numFmtId="0" fontId="18" fillId="0" borderId="0"/>
    <xf numFmtId="0" fontId="18" fillId="0" borderId="0"/>
    <xf numFmtId="0" fontId="18" fillId="0" borderId="0"/>
    <xf numFmtId="0" fontId="4" fillId="0" borderId="0">
      <alignment vertical="center"/>
    </xf>
    <xf numFmtId="0" fontId="10" fillId="0" borderId="0" applyNumberFormat="0" applyFont="0" applyFill="0" applyBorder="0" applyAlignment="0" applyProtection="0"/>
    <xf numFmtId="0" fontId="18" fillId="0" borderId="0"/>
    <xf numFmtId="0" fontId="18" fillId="0" borderId="0"/>
    <xf numFmtId="0" fontId="18"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xf numFmtId="0" fontId="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1" fillId="0" borderId="0" applyNumberFormat="0" applyFill="0" applyBorder="0" applyAlignment="0" applyProtection="0">
      <alignment vertical="center"/>
    </xf>
    <xf numFmtId="43" fontId="4" fillId="0" borderId="0" applyFont="0" applyFill="0" applyBorder="0" applyAlignment="0" applyProtection="0">
      <alignment vertical="center"/>
    </xf>
    <xf numFmtId="0" fontId="11" fillId="0" borderId="0" applyNumberFormat="0" applyFill="0" applyBorder="0" applyAlignment="0" applyProtection="0">
      <alignment vertical="center"/>
    </xf>
    <xf numFmtId="43" fontId="10" fillId="0" borderId="0" applyFont="0" applyFill="0" applyBorder="0" applyAlignment="0" applyProtection="0"/>
    <xf numFmtId="0" fontId="11" fillId="0" borderId="0" applyNumberFormat="0" applyFill="0" applyBorder="0" applyAlignment="0" applyProtection="0">
      <alignment vertical="center"/>
    </xf>
    <xf numFmtId="43"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43" fontId="4" fillId="0" borderId="0" applyFont="0" applyFill="0" applyBorder="0" applyAlignment="0" applyProtection="0">
      <alignment vertical="center"/>
    </xf>
    <xf numFmtId="0" fontId="11" fillId="0" borderId="0" applyNumberFormat="0" applyFill="0" applyBorder="0" applyAlignment="0" applyProtection="0">
      <alignment vertical="center"/>
    </xf>
    <xf numFmtId="43" fontId="10"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18"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18"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16"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18"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18"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16"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9" fontId="1" fillId="0" borderId="0" applyFont="0" applyFill="0" applyBorder="0" applyAlignment="0" applyProtection="0">
      <alignment vertical="center"/>
    </xf>
  </cellStyleXfs>
  <cellXfs count="42">
    <xf numFmtId="0" fontId="0" fillId="0" borderId="0" xfId="0"/>
    <xf numFmtId="0" fontId="0" fillId="0" borderId="0" xfId="0" applyAlignment="1">
      <alignment horizontal="left"/>
    </xf>
    <xf numFmtId="0" fontId="0" fillId="0" borderId="0" xfId="0" applyNumberFormat="1"/>
    <xf numFmtId="0" fontId="0" fillId="0" borderId="0" xfId="0" applyAlignment="1">
      <alignment horizontal="left" indent="1"/>
    </xf>
    <xf numFmtId="0" fontId="0" fillId="2" borderId="0" xfId="0" applyFill="1"/>
    <xf numFmtId="0" fontId="0" fillId="0" borderId="0" xfId="0" applyFill="1"/>
    <xf numFmtId="0" fontId="0" fillId="3" borderId="0" xfId="0" applyFont="1" applyFill="1"/>
    <xf numFmtId="0" fontId="0" fillId="0" borderId="0" xfId="0" applyFont="1" applyFill="1"/>
    <xf numFmtId="0" fontId="1" fillId="2" borderId="0" xfId="0" applyFont="1" applyFill="1"/>
    <xf numFmtId="0" fontId="0" fillId="2" borderId="0" xfId="0" applyFont="1" applyFill="1"/>
    <xf numFmtId="0" fontId="1" fillId="3" borderId="0" xfId="0" applyFont="1" applyFill="1"/>
    <xf numFmtId="0" fontId="1" fillId="0" borderId="0" xfId="0" applyFont="1" applyFill="1"/>
    <xf numFmtId="4" fontId="0" fillId="0" borderId="0" xfId="0" applyNumberFormat="1" applyFill="1"/>
    <xf numFmtId="0" fontId="7" fillId="0" borderId="0" xfId="33" applyFont="1" applyFill="1" applyAlignment="1" applyProtection="1">
      <alignment horizontal="center" vertical="center"/>
    </xf>
    <xf numFmtId="0" fontId="7" fillId="0" borderId="0" xfId="33" applyFont="1" applyFill="1" applyAlignment="1" applyProtection="1">
      <alignment vertical="center" wrapText="1"/>
    </xf>
    <xf numFmtId="43" fontId="7" fillId="0" borderId="0" xfId="88" applyFont="1" applyFill="1" applyProtection="1">
      <alignment vertical="center"/>
    </xf>
    <xf numFmtId="43" fontId="7" fillId="0" borderId="0" xfId="88" applyFont="1" applyFill="1" applyAlignment="1" applyProtection="1">
      <alignment horizontal="center" vertical="center"/>
    </xf>
    <xf numFmtId="0" fontId="7" fillId="0" borderId="0" xfId="88" applyNumberFormat="1" applyFont="1" applyFill="1" applyAlignment="1" applyProtection="1">
      <alignment horizontal="left" vertical="center" wrapText="1"/>
    </xf>
    <xf numFmtId="0" fontId="7" fillId="0" borderId="0" xfId="33" applyFont="1" applyFill="1" applyProtection="1">
      <alignment vertical="center"/>
    </xf>
    <xf numFmtId="0" fontId="8" fillId="0" borderId="0" xfId="35" applyFont="1" applyFill="1" applyAlignment="1" applyProtection="1">
      <alignment horizontal="center" vertical="center" wrapText="1"/>
    </xf>
    <xf numFmtId="43" fontId="6" fillId="0" borderId="0" xfId="88" applyFont="1" applyFill="1" applyAlignment="1" applyProtection="1">
      <alignment horizontal="center" vertical="center" wrapText="1"/>
    </xf>
    <xf numFmtId="0" fontId="2" fillId="0" borderId="1" xfId="33"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2" fillId="0" borderId="1" xfId="33" applyFont="1" applyFill="1" applyBorder="1" applyAlignment="1" applyProtection="1">
      <alignment vertical="center" wrapText="1"/>
    </xf>
    <xf numFmtId="4" fontId="2" fillId="0" borderId="1" xfId="88" applyNumberFormat="1" applyFont="1" applyFill="1" applyBorder="1" applyProtection="1">
      <alignment vertical="center"/>
    </xf>
    <xf numFmtId="0" fontId="3" fillId="0" borderId="0" xfId="88" applyNumberFormat="1" applyFont="1" applyFill="1" applyAlignment="1" applyProtection="1">
      <alignment horizontal="left" vertical="center" wrapText="1"/>
    </xf>
    <xf numFmtId="43" fontId="2" fillId="0" borderId="1" xfId="88" applyFont="1" applyFill="1" applyBorder="1" applyProtection="1">
      <alignment vertical="center"/>
    </xf>
    <xf numFmtId="43" fontId="2" fillId="0" borderId="1" xfId="88" applyFont="1" applyFill="1" applyBorder="1" applyProtection="1">
      <alignment vertical="center"/>
      <protection locked="0"/>
    </xf>
    <xf numFmtId="43" fontId="2" fillId="0" borderId="1" xfId="88" applyFont="1" applyFill="1" applyBorder="1" applyAlignment="1" applyProtection="1">
      <alignment horizontal="center" vertical="center"/>
      <protection locked="0"/>
    </xf>
    <xf numFmtId="0" fontId="5" fillId="4" borderId="1" xfId="88" applyNumberFormat="1" applyFont="1" applyFill="1" applyBorder="1" applyAlignment="1">
      <alignment horizontal="center" vertical="center" wrapText="1"/>
    </xf>
    <xf numFmtId="43" fontId="5" fillId="0" borderId="2" xfId="88" applyNumberFormat="1" applyFont="1" applyFill="1" applyBorder="1" applyAlignment="1">
      <alignment horizontal="center" vertical="center" wrapText="1"/>
    </xf>
    <xf numFmtId="0" fontId="2" fillId="0" borderId="1" xfId="88" applyNumberFormat="1" applyFont="1" applyFill="1" applyBorder="1" applyAlignment="1" applyProtection="1">
      <alignment vertical="center" wrapText="1"/>
      <protection locked="0"/>
    </xf>
    <xf numFmtId="0" fontId="8" fillId="0" borderId="0" xfId="35" applyFont="1" applyFill="1" applyAlignment="1" applyProtection="1">
      <alignment horizontal="center" vertical="center" wrapText="1"/>
    </xf>
    <xf numFmtId="0" fontId="20" fillId="0" borderId="1" xfId="33" applyFont="1" applyFill="1" applyBorder="1" applyAlignment="1" applyProtection="1">
      <alignment vertical="center" wrapText="1"/>
    </xf>
    <xf numFmtId="0" fontId="8" fillId="0" borderId="0" xfId="35" applyFont="1" applyFill="1" applyAlignment="1" applyProtection="1">
      <alignment horizontal="center" vertical="center" wrapText="1"/>
    </xf>
    <xf numFmtId="0" fontId="5" fillId="0" borderId="1" xfId="55" applyNumberFormat="1" applyFont="1" applyFill="1" applyBorder="1" applyAlignment="1">
      <alignment vertical="center" wrapText="1"/>
    </xf>
    <xf numFmtId="0" fontId="5" fillId="0" borderId="1" xfId="55" applyNumberFormat="1" applyFont="1" applyFill="1" applyBorder="1" applyAlignment="1">
      <alignment horizontal="center" vertical="center" wrapText="1"/>
    </xf>
    <xf numFmtId="0" fontId="21" fillId="0" borderId="3" xfId="55" applyNumberFormat="1" applyFont="1" applyFill="1" applyBorder="1" applyAlignment="1">
      <alignment horizontal="center" vertical="center" wrapText="1"/>
    </xf>
    <xf numFmtId="0" fontId="21" fillId="0" borderId="1" xfId="88" applyNumberFormat="1" applyFont="1" applyFill="1" applyBorder="1" applyAlignment="1">
      <alignment horizontal="center" vertical="center" wrapText="1"/>
    </xf>
    <xf numFmtId="0" fontId="21" fillId="4" borderId="1" xfId="88" applyNumberFormat="1" applyFont="1" applyFill="1" applyBorder="1" applyAlignment="1">
      <alignment horizontal="center" vertical="center" wrapText="1"/>
    </xf>
    <xf numFmtId="43" fontId="20" fillId="0" borderId="1" xfId="88" applyFont="1" applyFill="1" applyBorder="1" applyAlignment="1" applyProtection="1">
      <alignment horizontal="center" vertical="center"/>
      <protection locked="0"/>
    </xf>
    <xf numFmtId="0" fontId="7" fillId="0" borderId="1" xfId="33" applyFont="1" applyFill="1" applyBorder="1" applyAlignment="1" applyProtection="1">
      <alignment vertical="center" wrapText="1"/>
    </xf>
  </cellXfs>
  <cellStyles count="194">
    <cellStyle name="百分比 2" xfId="193"/>
    <cellStyle name="常规" xfId="0" builtinId="0"/>
    <cellStyle name="常规 10" xfId="29"/>
    <cellStyle name="常规 12" xfId="13"/>
    <cellStyle name="常规 2" xfId="33"/>
    <cellStyle name="常规 2 2" xfId="26"/>
    <cellStyle name="常规 2 2 2" xfId="24"/>
    <cellStyle name="常规 2 2 2 2" xfId="1"/>
    <cellStyle name="常规 2 2 3" xfId="25"/>
    <cellStyle name="常规 2 3" xfId="27"/>
    <cellStyle name="常规 2 3 2" xfId="30"/>
    <cellStyle name="常规 2 3 2 2" xfId="34"/>
    <cellStyle name="常规 2 3 2 2 2" xfId="35"/>
    <cellStyle name="常规 2 3 2 3" xfId="36"/>
    <cellStyle name="常规 2 3 3" xfId="4"/>
    <cellStyle name="常规 2 3 3 2" xfId="32"/>
    <cellStyle name="常规 2 3 4" xfId="38"/>
    <cellStyle name="常规 2 4" xfId="39"/>
    <cellStyle name="常规 2 5" xfId="40"/>
    <cellStyle name="常规 2_关于做好我市省级涉农领域预备项目报送工作的通知附件1、2(已填)" xfId="41"/>
    <cellStyle name="常规 3" xfId="42"/>
    <cellStyle name="常规 3 2" xfId="43"/>
    <cellStyle name="常规 4" xfId="44"/>
    <cellStyle name="常规 4 2" xfId="45"/>
    <cellStyle name="常规 4 2 2" xfId="46"/>
    <cellStyle name="常规 4 3" xfId="47"/>
    <cellStyle name="常规 47" xfId="48"/>
    <cellStyle name="常规 5" xfId="49"/>
    <cellStyle name="常规 57" xfId="50"/>
    <cellStyle name="常规 58" xfId="51"/>
    <cellStyle name="常规 6" xfId="10"/>
    <cellStyle name="常规 68" xfId="52"/>
    <cellStyle name="常规 69" xfId="53"/>
    <cellStyle name="常规 7" xfId="54"/>
    <cellStyle name="常规 8" xfId="55"/>
    <cellStyle name="常规 82" xfId="56"/>
    <cellStyle name="常规 83" xfId="57"/>
    <cellStyle name="常规 84" xfId="58"/>
    <cellStyle name="常规 86" xfId="60"/>
    <cellStyle name="常规 86 2" xfId="62"/>
    <cellStyle name="常规 86 3" xfId="64"/>
    <cellStyle name="常规 89" xfId="37"/>
    <cellStyle name="常规 89 2" xfId="65"/>
    <cellStyle name="常规 9" xfId="66"/>
    <cellStyle name="常规 90" xfId="15"/>
    <cellStyle name="常规 90 2" xfId="20"/>
    <cellStyle name="常规 90 3" xfId="2"/>
    <cellStyle name="常规 91" xfId="59"/>
    <cellStyle name="常规 91 2" xfId="61"/>
    <cellStyle name="常规 91 3" xfId="63"/>
    <cellStyle name="常规 93" xfId="3"/>
    <cellStyle name="常规 93 2" xfId="31"/>
    <cellStyle name="常规 93 3" xfId="67"/>
    <cellStyle name="好 2" xfId="68"/>
    <cellStyle name="好 2 2" xfId="69"/>
    <cellStyle name="好 2 2 2" xfId="70"/>
    <cellStyle name="好 2 2 2 2" xfId="71"/>
    <cellStyle name="好 2 2 3" xfId="72"/>
    <cellStyle name="好 2 3" xfId="73"/>
    <cellStyle name="好 2 3 2" xfId="74"/>
    <cellStyle name="好 2 4" xfId="75"/>
    <cellStyle name="解释性文本 2" xfId="76"/>
    <cellStyle name="解释性文本 2 2" xfId="11"/>
    <cellStyle name="解释性文本 2 2 2" xfId="78"/>
    <cellStyle name="解释性文本 2 2 2 2" xfId="80"/>
    <cellStyle name="解释性文本 2 2 3" xfId="82"/>
    <cellStyle name="解释性文本 2 3" xfId="83"/>
    <cellStyle name="解释性文本 2 3 2" xfId="84"/>
    <cellStyle name="解释性文本 2 4" xfId="86"/>
    <cellStyle name="千位分隔 2" xfId="88"/>
    <cellStyle name="千位分隔 2 2" xfId="89"/>
    <cellStyle name="千位分隔 2 2 2" xfId="91"/>
    <cellStyle name="千位分隔 2 2 2 2" xfId="94"/>
    <cellStyle name="千位分隔 2 2 2 2 2" xfId="96"/>
    <cellStyle name="千位分隔 2 2 2 2 2 2" xfId="98"/>
    <cellStyle name="千位分隔 2 2 2 2 2 2 2" xfId="99"/>
    <cellStyle name="千位分隔 2 2 2 2 2 2 2 2" xfId="100"/>
    <cellStyle name="千位分隔 2 2 2 2 2 3" xfId="101"/>
    <cellStyle name="千位分隔 2 2 2 2 2 4" xfId="102"/>
    <cellStyle name="千位分隔 2 2 2 2 3" xfId="104"/>
    <cellStyle name="千位分隔 2 2 2 2 3 2" xfId="105"/>
    <cellStyle name="千位分隔 2 2 2 2 4" xfId="106"/>
    <cellStyle name="千位分隔 2 2 2 3" xfId="108"/>
    <cellStyle name="千位分隔 2 2 2 3 2" xfId="110"/>
    <cellStyle name="千位分隔 2 2 2 4" xfId="9"/>
    <cellStyle name="千位分隔 2 2 3" xfId="112"/>
    <cellStyle name="千位分隔 2 2 3 2" xfId="115"/>
    <cellStyle name="千位分隔 2 2 3 2 2" xfId="117"/>
    <cellStyle name="千位分隔 2 2 3 3" xfId="119"/>
    <cellStyle name="千位分隔 2 2 4" xfId="6"/>
    <cellStyle name="千位分隔 2 2 4 2" xfId="23"/>
    <cellStyle name="千位分隔 2 2 5" xfId="121"/>
    <cellStyle name="千位分隔 2 3" xfId="122"/>
    <cellStyle name="千位分隔 2 3 2" xfId="124"/>
    <cellStyle name="千位分隔 2 3 2 2" xfId="17"/>
    <cellStyle name="千位分隔 2 3 2 2 2" xfId="126"/>
    <cellStyle name="千位分隔 2 3 2 3" xfId="128"/>
    <cellStyle name="千位分隔 2 3 3" xfId="130"/>
    <cellStyle name="千位分隔 2 3 3 2" xfId="132"/>
    <cellStyle name="千位分隔 2 3 4" xfId="134"/>
    <cellStyle name="千位分隔 2 4" xfId="90"/>
    <cellStyle name="千位分隔 2 4 2" xfId="93"/>
    <cellStyle name="千位分隔 2 5" xfId="111"/>
    <cellStyle name="千位分隔 2 5 2" xfId="114"/>
    <cellStyle name="千位分隔 2 6" xfId="5"/>
    <cellStyle name="千位分隔 2 6 2" xfId="22"/>
    <cellStyle name="千位分隔 2 7" xfId="120"/>
    <cellStyle name="千位分隔 2 8" xfId="135"/>
    <cellStyle name="千位分隔 3" xfId="77"/>
    <cellStyle name="千位分隔 3 2" xfId="79"/>
    <cellStyle name="千位分隔 3 2 2" xfId="136"/>
    <cellStyle name="千位分隔 3 2 2 2" xfId="137"/>
    <cellStyle name="千位分隔 3 2 2 2 2" xfId="14"/>
    <cellStyle name="千位分隔 3 2 2 3" xfId="138"/>
    <cellStyle name="千位分隔 3 2 3" xfId="139"/>
    <cellStyle name="千位分隔 3 2 3 2" xfId="141"/>
    <cellStyle name="千位分隔 3 2 4" xfId="12"/>
    <cellStyle name="千位分隔 3 3" xfId="142"/>
    <cellStyle name="千位分隔 3 3 2" xfId="7"/>
    <cellStyle name="千位分隔 3 3 2 2" xfId="87"/>
    <cellStyle name="千位分隔 3 3 3" xfId="143"/>
    <cellStyle name="千位分隔 3 4" xfId="123"/>
    <cellStyle name="千位分隔 3 4 2" xfId="16"/>
    <cellStyle name="千位分隔 3 4 2 2" xfId="125"/>
    <cellStyle name="千位分隔 3 4 3" xfId="127"/>
    <cellStyle name="千位分隔 3 5" xfId="129"/>
    <cellStyle name="千位分隔 3 5 2" xfId="131"/>
    <cellStyle name="千位分隔 3 6" xfId="133"/>
    <cellStyle name="千位分隔 4" xfId="81"/>
    <cellStyle name="千位分隔 4 2" xfId="144"/>
    <cellStyle name="千位分隔 4 2 2" xfId="145"/>
    <cellStyle name="千位分隔 4 2 2 2" xfId="146"/>
    <cellStyle name="千位分隔 4 2 2 2 2" xfId="147"/>
    <cellStyle name="千位分隔 4 2 2 2 2 2" xfId="148"/>
    <cellStyle name="千位分隔 4 2 2 2 3" xfId="149"/>
    <cellStyle name="千位分隔 4 2 2 3" xfId="150"/>
    <cellStyle name="千位分隔 4 2 2 3 2" xfId="151"/>
    <cellStyle name="千位分隔 4 2 2 4" xfId="152"/>
    <cellStyle name="千位分隔 4 2 3" xfId="153"/>
    <cellStyle name="千位分隔 4 2 3 2" xfId="154"/>
    <cellStyle name="千位分隔 4 2 3 2 2" xfId="155"/>
    <cellStyle name="千位分隔 4 2 3 3" xfId="156"/>
    <cellStyle name="千位分隔 4 2 4" xfId="157"/>
    <cellStyle name="千位分隔 4 2 4 2" xfId="158"/>
    <cellStyle name="千位分隔 4 2 5" xfId="159"/>
    <cellStyle name="千位分隔 4 3" xfId="160"/>
    <cellStyle name="千位分隔 4 3 2" xfId="161"/>
    <cellStyle name="千位分隔 4 3 2 2" xfId="85"/>
    <cellStyle name="千位分隔 4 3 2 2 2" xfId="162"/>
    <cellStyle name="千位分隔 4 3 2 3" xfId="163"/>
    <cellStyle name="千位分隔 4 3 3" xfId="164"/>
    <cellStyle name="千位分隔 4 3 3 2" xfId="165"/>
    <cellStyle name="千位分隔 4 3 4" xfId="166"/>
    <cellStyle name="千位分隔 4 4" xfId="92"/>
    <cellStyle name="千位分隔 4 4 2" xfId="95"/>
    <cellStyle name="千位分隔 4 4 2 2" xfId="97"/>
    <cellStyle name="千位分隔 4 4 3" xfId="103"/>
    <cellStyle name="千位分隔 4 5" xfId="107"/>
    <cellStyle name="千位分隔 4 5 2" xfId="109"/>
    <cellStyle name="千位分隔 4 6" xfId="8"/>
    <cellStyle name="千位分隔 5" xfId="167"/>
    <cellStyle name="千位分隔 5 2" xfId="168"/>
    <cellStyle name="千位分隔 5 2 2" xfId="169"/>
    <cellStyle name="千位分隔 5 2 2 2" xfId="28"/>
    <cellStyle name="千位分隔 5 2 2 2 2" xfId="170"/>
    <cellStyle name="千位分隔 5 2 2 3" xfId="171"/>
    <cellStyle name="千位分隔 5 2 3" xfId="140"/>
    <cellStyle name="千位分隔 5 2 3 2" xfId="172"/>
    <cellStyle name="千位分隔 5 2 4" xfId="173"/>
    <cellStyle name="千位分隔 5 3" xfId="174"/>
    <cellStyle name="千位分隔 5 3 2" xfId="175"/>
    <cellStyle name="千位分隔 5 3 2 2" xfId="176"/>
    <cellStyle name="千位分隔 5 3 3" xfId="177"/>
    <cellStyle name="千位分隔 5 4" xfId="113"/>
    <cellStyle name="千位分隔 5 4 2" xfId="116"/>
    <cellStyle name="千位分隔 5 5" xfId="118"/>
    <cellStyle name="千位分隔 6" xfId="178"/>
    <cellStyle name="千位分隔 6 2" xfId="19"/>
    <cellStyle name="千位分隔 6 2 2" xfId="179"/>
    <cellStyle name="千位分隔 6 2 2 2" xfId="180"/>
    <cellStyle name="千位分隔 6 2 3" xfId="181"/>
    <cellStyle name="千位分隔 6 3" xfId="18"/>
    <cellStyle name="千位分隔 6 3 2" xfId="182"/>
    <cellStyle name="千位分隔 6 4" xfId="21"/>
    <cellStyle name="千位分隔 7" xfId="183"/>
    <cellStyle name="千位分隔 7 2" xfId="184"/>
    <cellStyle name="千位分隔 7 2 2" xfId="185"/>
    <cellStyle name="千位分隔 7 3" xfId="186"/>
    <cellStyle name="千位分隔 8" xfId="187"/>
    <cellStyle name="千位分隔 8 2" xfId="188"/>
    <cellStyle name="千位分隔 8 2 2" xfId="189"/>
    <cellStyle name="千位分隔 8 3" xfId="190"/>
    <cellStyle name="千位分隔 8 4" xfId="191"/>
    <cellStyle name="千位分隔 9" xfId="192"/>
  </cellStyles>
  <dxfs count="0"/>
  <tableStyles count="0" defaultTableStyle="TableStyleMedium9" defaultPivotStyle="PivotStyleMedium4"/>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DMINI~1/AppData/Local/Temp/LiTian/U00038/20201126203257.XLSX/&#26032;&#24314;&#25991;&#20214;&#22841;/&#20840;&#24066;/&#27743;&#38376;&#24066;2021&#24180;&#30465;&#32423;&#28041;&#20892;&#39033;&#30446;&#23457;&#26597;&#19982;&#25253;&#22791;&#24773;&#20917;&#34920;.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谭宝燕" refreshedDate="44137.7318540509" createdVersion="4" refreshedVersion="4" minRefreshableVersion="3" recordCount="52">
  <cacheSource type="worksheet">
    <worksheetSource ref="B4:K27" sheet="市本级 2021项目审查情况" r:id="rId2"/>
  </cacheSource>
  <cacheFields count="13">
    <cacheField name="地区_x000a_（地市）" numFmtId="176">
      <sharedItems count="1">
        <s v="江门市"/>
      </sharedItems>
    </cacheField>
    <cacheField name="地区_x000a_（区县）" numFmtId="176">
      <sharedItems count="1">
        <s v="市本级"/>
      </sharedItems>
    </cacheField>
    <cacheField name="一级项目名称" numFmtId="0">
      <sharedItems count="18">
        <s v="整村推进美丽乡村建设"/>
        <s v="造林与生态修复"/>
        <s v="河长制湖长制项目"/>
        <s v="农产品质量安全"/>
        <s v="林业有害生物防控"/>
        <s v="其他水利项目"/>
        <s v="动植物疫病防控"/>
        <s v="畜牧业转型升级"/>
        <s v="自然保护地整合优化"/>
        <s v="农产品宣传推广"/>
        <s v="现代种业提升建设"/>
        <s v="其他林业项目"/>
        <s v="现代渔业发展建设"/>
        <s v="野生动植物资源保护与监测"/>
        <s v="农村综合改革"/>
        <s v="农业科研和示范推广"/>
        <s v="其他农业农村项目"/>
        <s v="“巨灾保险”"/>
      </sharedItems>
    </cacheField>
    <cacheField name="具体项目名称" numFmtId="0">
      <sharedItems containsSemiMixedTypes="0" containsNonDate="0" containsString="0"/>
    </cacheField>
    <cacheField name="项目编码" numFmtId="0">
      <sharedItems containsSemiMixedTypes="0" containsNonDate="0" containsString="0"/>
    </cacheField>
    <cacheField name="省级主管部门" numFmtId="0">
      <sharedItems count="4">
        <s v="省农业农村厅"/>
        <s v="省林业局"/>
        <s v="省水利厅"/>
        <s v="省财政厅"/>
      </sharedItems>
    </cacheField>
    <cacheField name="项目总投资" numFmtId="43">
      <sharedItems containsSemiMixedTypes="0" containsNonDate="0" containsString="0"/>
    </cacheField>
    <cacheField name="2021年拟申请省级补助金额（元）" numFmtId="43">
      <sharedItems containsSemiMixedTypes="0" containsNonDate="0" containsString="0"/>
    </cacheField>
    <cacheField name="安排省级补助金额" numFmtId="43">
      <sharedItems containsSemiMixedTypes="0" containsNonDate="0" containsString="0"/>
    </cacheField>
    <cacheField name="是否属于考核事项" numFmtId="43">
      <sharedItems containsSemiMixedTypes="0" containsNonDate="0" containsString="0"/>
    </cacheField>
    <cacheField name="对应落实的考核事项任务量" numFmtId="43">
      <sharedItems containsSemiMixedTypes="0" containsNonDate="0" containsString="0"/>
    </cacheField>
    <cacheField name="省联合审查意见" numFmtId="43">
      <sharedItems count="3">
        <s v="通过（成熟度高）"/>
        <s v="审查不通过"/>
        <s v="通过（成熟度低）"/>
      </sharedItems>
    </cacheField>
    <cacheField name="重要性_x000a_排序" numFmtId="176">
      <sharedItems containsSemiMixedTypes="0" containsNonDate="0" containsString="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2">
  <r>
    <x v="0"/>
    <x v="0"/>
    <x v="0"/>
    <s v="2021年江门市整村推进美丽乡村建设市县共建乡村振兴示范村"/>
    <s v="107000068-2021-0000136246"/>
    <x v="0"/>
    <n v="50000000"/>
    <n v="20000000"/>
    <m/>
    <m/>
    <m/>
    <x v="0"/>
    <n v="1"/>
  </r>
  <r>
    <x v="0"/>
    <x v="0"/>
    <x v="1"/>
    <s v="江门市大沙林场2021年珍贵树种红锥幼林抚育项目"/>
    <s v="107000098-2021-0000121768"/>
    <x v="1"/>
    <n v="80000"/>
    <n v="80000"/>
    <m/>
    <m/>
    <m/>
    <x v="0"/>
    <n v="2"/>
  </r>
  <r>
    <x v="0"/>
    <x v="0"/>
    <x v="1"/>
    <s v="2021年江门市林业科学研究所中幼林抚育项目"/>
    <s v="107000098-2021-0000140565"/>
    <x v="1"/>
    <n v="300000"/>
    <n v="300000"/>
    <m/>
    <m/>
    <m/>
    <x v="0"/>
    <n v="3"/>
  </r>
  <r>
    <x v="0"/>
    <x v="0"/>
    <x v="1"/>
    <s v="2021年江门市古斗林场珍贵树种抚育项目"/>
    <s v="107000098-2021-0000122167"/>
    <x v="1"/>
    <n v="65000"/>
    <n v="65000"/>
    <m/>
    <m/>
    <m/>
    <x v="0"/>
    <n v="4"/>
  </r>
  <r>
    <x v="0"/>
    <x v="0"/>
    <x v="1"/>
    <s v="2021年江门市古斗林场生态公益林抚育项目"/>
    <s v="107000098-2021-0000122080"/>
    <x v="1"/>
    <n v="130000"/>
    <n v="130000"/>
    <m/>
    <m/>
    <m/>
    <x v="1"/>
    <n v="5"/>
  </r>
  <r>
    <x v="0"/>
    <x v="0"/>
    <x v="1"/>
    <s v="2021年江门市狮山林场饮用水源水库第一重山幼林抚育项目"/>
    <s v="107000098-2021-0000119195"/>
    <x v="1"/>
    <n v="590000"/>
    <n v="590000"/>
    <m/>
    <m/>
    <m/>
    <x v="0"/>
    <n v="6"/>
  </r>
  <r>
    <x v="0"/>
    <x v="0"/>
    <x v="1"/>
    <s v="2021年江门市狮山林场生物防火林带抚育项目"/>
    <s v="107000098-2021-0000119215"/>
    <x v="1"/>
    <n v="200000"/>
    <n v="200000"/>
    <m/>
    <m/>
    <m/>
    <x v="0"/>
    <n v="7"/>
  </r>
  <r>
    <x v="0"/>
    <x v="0"/>
    <x v="1"/>
    <s v="2021年江门市狮山林场生态公益林抚育项目"/>
    <s v="107000098-2021-0000119207"/>
    <x v="1"/>
    <n v="200000"/>
    <n v="200000"/>
    <m/>
    <m/>
    <m/>
    <x v="1"/>
    <n v="8"/>
  </r>
  <r>
    <x v="0"/>
    <x v="0"/>
    <x v="1"/>
    <s v="2021年江门市狮山林场森林经营样板基地幼林抚育项目"/>
    <s v="107000098-2021-0000119239"/>
    <x v="1"/>
    <n v="110000"/>
    <n v="110000"/>
    <m/>
    <m/>
    <m/>
    <x v="0"/>
    <n v="9"/>
  </r>
  <r>
    <x v="0"/>
    <x v="0"/>
    <x v="1"/>
    <s v="2021年江门市西坑林场珍贵树种示范基地抚育项目"/>
    <s v="107000098-2021-0000118929"/>
    <x v="1"/>
    <n v="50000"/>
    <n v="50000"/>
    <m/>
    <m/>
    <m/>
    <x v="0"/>
    <n v="10"/>
  </r>
  <r>
    <x v="0"/>
    <x v="0"/>
    <x v="1"/>
    <s v="2021年江门市西坑林场水库一重山幼林抚育项目"/>
    <s v="107000098-2021-0000118852"/>
    <x v="1"/>
    <n v="850000"/>
    <n v="850000"/>
    <m/>
    <m/>
    <m/>
    <x v="0"/>
    <n v="11"/>
  </r>
  <r>
    <x v="0"/>
    <x v="0"/>
    <x v="2"/>
    <s v="江门市江新联围加固工程安全监测与信息化专项工程"/>
    <s v="107000067-2021-0000122501"/>
    <x v="2"/>
    <n v="15000000"/>
    <n v="8000000"/>
    <m/>
    <m/>
    <m/>
    <x v="0"/>
    <n v="12"/>
  </r>
  <r>
    <x v="0"/>
    <x v="0"/>
    <x v="3"/>
    <s v="2021年江门市本级农产品质量安全—江门市农产品质量监督检验测试中心省级水产品质量安全监控项目"/>
    <s v="107000068-2021-0000128820"/>
    <x v="0"/>
    <n v="648000"/>
    <n v="648000"/>
    <m/>
    <m/>
    <m/>
    <x v="0"/>
    <n v="13"/>
  </r>
  <r>
    <x v="0"/>
    <x v="0"/>
    <x v="3"/>
    <s v="2021年江门市本级农产品质量安全—省级农产品质量安全监督抽查项目"/>
    <s v="107000068-2021-0000103866"/>
    <x v="0"/>
    <n v="300000"/>
    <n v="300000"/>
    <m/>
    <m/>
    <m/>
    <x v="0"/>
    <n v="14"/>
  </r>
  <r>
    <x v="0"/>
    <x v="0"/>
    <x v="3"/>
    <s v="2021年江门市农业农村局综合行政执法体系规范化建设项目"/>
    <s v="107000068-2021-0000136851"/>
    <x v="0"/>
    <n v="500000"/>
    <n v="500000"/>
    <m/>
    <m/>
    <m/>
    <x v="0"/>
    <n v="15"/>
  </r>
  <r>
    <x v="0"/>
    <x v="0"/>
    <x v="3"/>
    <s v="2021年江门市本级农产品质量安全农业龙头企业农产品质量安全检测实验室建设专项"/>
    <s v="107000068-2021-0000143182"/>
    <x v="0"/>
    <n v="200000"/>
    <n v="200000"/>
    <m/>
    <m/>
    <m/>
    <x v="1"/>
    <n v="16"/>
  </r>
  <r>
    <x v="0"/>
    <x v="0"/>
    <x v="4"/>
    <s v="江门市2021年林业有害生物薇甘菊防治项目"/>
    <s v="107000098-2021-0000118553"/>
    <x v="1"/>
    <n v="570000"/>
    <n v="570000"/>
    <m/>
    <m/>
    <m/>
    <x v="0"/>
    <n v="17"/>
  </r>
  <r>
    <x v="0"/>
    <x v="0"/>
    <x v="4"/>
    <s v="2021年江门市林业科学研究所林业有害生物防治薇甘菊防治项目"/>
    <s v="107000098-2021-0000123674"/>
    <x v="1"/>
    <n v="26400"/>
    <n v="26400"/>
    <m/>
    <m/>
    <m/>
    <x v="0"/>
    <n v="18"/>
  </r>
  <r>
    <x v="0"/>
    <x v="0"/>
    <x v="4"/>
    <s v="2021年江门市古斗林场林业有害生物防治薇甘菊防治项目"/>
    <s v="107000098-2021-0000122146"/>
    <x v="1"/>
    <n v="275000"/>
    <n v="275000"/>
    <m/>
    <m/>
    <m/>
    <x v="0"/>
    <n v="19"/>
  </r>
  <r>
    <x v="0"/>
    <x v="0"/>
    <x v="4"/>
    <s v="江门市大沙林场2021年林业有害生物防治薇甘菊防治项目"/>
    <s v="107000098-2021-0000121714"/>
    <x v="1"/>
    <n v="200000"/>
    <n v="200000"/>
    <m/>
    <m/>
    <m/>
    <x v="0"/>
    <n v="20"/>
  </r>
  <r>
    <x v="0"/>
    <x v="0"/>
    <x v="4"/>
    <s v="2021年江门市狮山林场林业有害生物薇甘菊防治项目"/>
    <s v="107000098-2021-0000118670"/>
    <x v="1"/>
    <n v="50000"/>
    <n v="50000"/>
    <m/>
    <m/>
    <m/>
    <x v="0"/>
    <n v="21"/>
  </r>
  <r>
    <x v="0"/>
    <x v="0"/>
    <x v="4"/>
    <s v="2021年江门市西坑林场林业有害生物防治薇甘菊防治项目"/>
    <s v="107000098-2021-0000118886"/>
    <x v="1"/>
    <n v="120000"/>
    <n v="120000"/>
    <m/>
    <m/>
    <m/>
    <x v="0"/>
    <n v="22"/>
  </r>
  <r>
    <x v="0"/>
    <x v="0"/>
    <x v="5"/>
    <s v="锦江水库大坝安全监测系统改造工程"/>
    <s v="107000067-2021-0000139299"/>
    <x v="2"/>
    <n v="2605900"/>
    <n v="2105900"/>
    <m/>
    <m/>
    <m/>
    <x v="0"/>
    <n v="23"/>
  </r>
  <r>
    <x v="0"/>
    <x v="0"/>
    <x v="6"/>
    <s v="2021年江门市本级动植物疫病防控—动物疫病防控和屠宰管理项目"/>
    <s v="107000068-2021-0000110290"/>
    <x v="0"/>
    <n v="740000"/>
    <n v="740000"/>
    <m/>
    <m/>
    <m/>
    <x v="0"/>
    <n v="24"/>
  </r>
  <r>
    <x v="0"/>
    <x v="0"/>
    <x v="7"/>
    <s v="2021年江门市本级畜牧业转型升级-省级饲料质量安全监管项目"/>
    <s v="107000068-2021-0000130209"/>
    <x v="0"/>
    <n v="162250"/>
    <n v="162300"/>
    <m/>
    <m/>
    <m/>
    <x v="2"/>
    <n v="25"/>
  </r>
  <r>
    <x v="0"/>
    <x v="0"/>
    <x v="6"/>
    <s v="2021年江门市本级动植物疫病防控—江门市动物疫病预防控制中心动物疫病防控和屠宰管理项目"/>
    <s v="107000068-2021-0000128551"/>
    <x v="0"/>
    <n v="1050000"/>
    <n v="1050000"/>
    <m/>
    <m/>
    <m/>
    <x v="0"/>
    <n v="26"/>
  </r>
  <r>
    <x v="0"/>
    <x v="0"/>
    <x v="6"/>
    <s v="2021年江门市本级动植物疫病防控—重大水稻病虫害监测与绿色防控技术研究与示范项目"/>
    <s v="107000068-2021-0000105241"/>
    <x v="0"/>
    <n v="500000"/>
    <n v="500000"/>
    <m/>
    <m/>
    <m/>
    <x v="0"/>
    <n v="27"/>
  </r>
  <r>
    <x v="0"/>
    <x v="0"/>
    <x v="6"/>
    <s v="2021年江门市本级动植物疫病防控—农业鼠害智能监测和精准防控技术研究与示范"/>
    <s v="107000068-2021-0000114370"/>
    <x v="0"/>
    <n v="400000"/>
    <n v="400000"/>
    <m/>
    <m/>
    <m/>
    <x v="0"/>
    <n v="28"/>
  </r>
  <r>
    <x v="0"/>
    <x v="0"/>
    <x v="8"/>
    <s v="2021年江门市古斗林场自然保护地勘界立标项目"/>
    <s v="107000098-2021-0000122178"/>
    <x v="1"/>
    <n v="75000"/>
    <n v="75000"/>
    <m/>
    <m/>
    <m/>
    <x v="0"/>
    <n v="29"/>
  </r>
  <r>
    <x v="0"/>
    <x v="0"/>
    <x v="8"/>
    <s v="江门市古兜山林场2021年北峰山国家森林公园勘界立标项目"/>
    <s v="107000098-2021-0000140203"/>
    <x v="1"/>
    <n v="600000"/>
    <n v="600000"/>
    <m/>
    <m/>
    <m/>
    <x v="0"/>
    <n v="30"/>
  </r>
  <r>
    <x v="0"/>
    <x v="0"/>
    <x v="8"/>
    <s v="2021年江门市狮子山森林公园勘界立标项目"/>
    <s v="107000098-2021-0000119253"/>
    <x v="1"/>
    <n v="250000"/>
    <n v="250000"/>
    <m/>
    <m/>
    <m/>
    <x v="0"/>
    <n v="31"/>
  </r>
  <r>
    <x v="0"/>
    <x v="0"/>
    <x v="8"/>
    <s v="2021年江门市西坑市级森林公园勘界立标项目"/>
    <s v="107000098-2021-0000118941"/>
    <x v="1"/>
    <n v="600000"/>
    <n v="600000"/>
    <m/>
    <m/>
    <m/>
    <x v="0"/>
    <n v="32"/>
  </r>
  <r>
    <x v="0"/>
    <x v="0"/>
    <x v="9"/>
    <s v="2021年江门市本级农产品宣传推广—支持大湾区（江门）名特优新农产品推介活动项目"/>
    <s v="107000068-2021-0000103664"/>
    <x v="0"/>
    <n v="2500000"/>
    <n v="1500000"/>
    <m/>
    <m/>
    <m/>
    <x v="0"/>
    <n v="33"/>
  </r>
  <r>
    <x v="0"/>
    <x v="0"/>
    <x v="9"/>
    <s v="2021年江门市本级农产品宣传推广—农业交流合作—开展农业“走出去”“引进来”项目"/>
    <s v="107000068-2021-0000111622"/>
    <x v="0"/>
    <n v="1000000"/>
    <n v="1000000"/>
    <m/>
    <m/>
    <m/>
    <x v="0"/>
    <n v="34"/>
  </r>
  <r>
    <x v="0"/>
    <x v="0"/>
    <x v="10"/>
    <s v="2021年江门市本级现代种业提升建设—省级农作物种子质量监督抽查"/>
    <s v="107000068-2021-0000111630"/>
    <x v="0"/>
    <n v="300000"/>
    <n v="300000"/>
    <m/>
    <m/>
    <m/>
    <x v="0"/>
    <n v="35"/>
  </r>
  <r>
    <x v="0"/>
    <x v="0"/>
    <x v="10"/>
    <s v="2021年江门市本级现代种业提升建设—省级农作物品种区域试验"/>
    <s v="107000068-2021-0000111618"/>
    <x v="0"/>
    <n v="150000"/>
    <n v="150000"/>
    <m/>
    <m/>
    <m/>
    <x v="0"/>
    <n v="36"/>
  </r>
  <r>
    <x v="0"/>
    <x v="0"/>
    <x v="10"/>
    <s v="2021年江门市本级现代种业提升建设——江门市优质丝苗米及特色蔬菜引进示范推广"/>
    <s v="107000068-2021-0000130445"/>
    <x v="0"/>
    <n v="500000"/>
    <n v="500000"/>
    <m/>
    <m/>
    <m/>
    <x v="0"/>
    <n v="37"/>
  </r>
  <r>
    <x v="0"/>
    <x v="0"/>
    <x v="11"/>
    <s v="江门市大沙林场2021年森林防火通道维修项目"/>
    <s v="107000098-2021-0000121814"/>
    <x v="1"/>
    <n v="200000"/>
    <n v="200000"/>
    <m/>
    <m/>
    <m/>
    <x v="0"/>
    <n v="38"/>
  </r>
  <r>
    <x v="0"/>
    <x v="0"/>
    <x v="11"/>
    <s v="江门市大沙林场2021年双石工区森林防火通道路面硬底化建设配套资金"/>
    <s v="107000098-2021-0000121878"/>
    <x v="1"/>
    <n v="624000"/>
    <n v="624000"/>
    <m/>
    <m/>
    <m/>
    <x v="0"/>
    <n v="39"/>
  </r>
  <r>
    <x v="0"/>
    <x v="0"/>
    <x v="11"/>
    <s v="2021年江门市狮山林场林区道路维修项目"/>
    <s v="107000098-2021-0000119178"/>
    <x v="1"/>
    <n v="200000"/>
    <n v="200000"/>
    <m/>
    <m/>
    <m/>
    <x v="0"/>
    <n v="40"/>
  </r>
  <r>
    <x v="0"/>
    <x v="0"/>
    <x v="11"/>
    <s v="2021年江门市西坑林场网地至黑石尖主要防火道路排水沟修缮工程"/>
    <s v="107000098-2021-0000118912"/>
    <x v="1"/>
    <n v="900000"/>
    <n v="900000"/>
    <m/>
    <m/>
    <m/>
    <x v="0"/>
    <n v="41"/>
  </r>
  <r>
    <x v="0"/>
    <x v="0"/>
    <x v="11"/>
    <s v="2021年江门市西坑林场森林防火主干道维修及修建水面桥工程"/>
    <s v="107000098-2021-0000118905"/>
    <x v="1"/>
    <n v="400000"/>
    <n v="400000"/>
    <m/>
    <m/>
    <m/>
    <x v="0"/>
    <n v="42"/>
  </r>
  <r>
    <x v="0"/>
    <x v="0"/>
    <x v="11"/>
    <s v="江门市土壤调查数据汇总分析及成果编制项目"/>
    <s v="107000098-2021-0000118574"/>
    <x v="1"/>
    <n v="500000"/>
    <n v="500000"/>
    <m/>
    <m/>
    <m/>
    <x v="0"/>
    <n v="43"/>
  </r>
  <r>
    <x v="0"/>
    <x v="0"/>
    <x v="11"/>
    <s v="2021年江门市乡村绿化美化工程项目"/>
    <s v="107000098-2021-0000137346"/>
    <x v="1"/>
    <n v="1000000"/>
    <n v="1000000"/>
    <m/>
    <m/>
    <m/>
    <x v="0"/>
    <n v="44"/>
  </r>
  <r>
    <x v="0"/>
    <x v="0"/>
    <x v="12"/>
    <s v="2021年江门市本级现代渔业发展建设—海洋综合执法装备效能建设"/>
    <s v="107000068-2021-0000114679"/>
    <x v="0"/>
    <n v="1000000"/>
    <n v="1000000"/>
    <m/>
    <m/>
    <m/>
    <x v="0"/>
    <n v="45"/>
  </r>
  <r>
    <x v="0"/>
    <x v="0"/>
    <x v="12"/>
    <s v="2021年江门市本级现代渔业—江门市水产养殖尾水净化技术试验示范项目"/>
    <s v="107000068-2021-0000125756"/>
    <x v="0"/>
    <n v="350000"/>
    <n v="350000"/>
    <m/>
    <m/>
    <m/>
    <x v="0"/>
    <n v="46"/>
  </r>
  <r>
    <x v="0"/>
    <x v="0"/>
    <x v="13"/>
    <s v="2021年江门市西坑林场野生动植物资源保护监控与宣传设备安装项目"/>
    <s v="107000098-2021-0000118879"/>
    <x v="1"/>
    <n v="300000"/>
    <n v="300000"/>
    <m/>
    <m/>
    <m/>
    <x v="0"/>
    <n v="47"/>
  </r>
  <r>
    <x v="0"/>
    <x v="0"/>
    <x v="14"/>
    <s v="2021年江门市本级农村综合改革—推进农村集体产权制度改革项目"/>
    <s v="107000068-2021-0000103931"/>
    <x v="0"/>
    <n v="210200"/>
    <n v="210200"/>
    <m/>
    <m/>
    <m/>
    <x v="0"/>
    <n v="48"/>
  </r>
  <r>
    <x v="0"/>
    <x v="0"/>
    <x v="14"/>
    <s v="2021年江门市本级省级乡村振兴综合改革试点项目"/>
    <s v="107000068-2021-0000134762"/>
    <x v="0"/>
    <n v="1500000"/>
    <n v="1500000"/>
    <m/>
    <m/>
    <m/>
    <x v="0"/>
    <n v="49"/>
  </r>
  <r>
    <x v="0"/>
    <x v="0"/>
    <x v="15"/>
    <s v="2021年江门市本级农业科研与示范推广—江门市农业科技创新中心潮汐式灌溉系统在小盆栽产业化栽培中的应用与示范推广项目"/>
    <s v="107000068-2021-0000131288"/>
    <x v="0"/>
    <n v="300000"/>
    <n v="300000"/>
    <m/>
    <m/>
    <m/>
    <x v="0"/>
    <n v="50"/>
  </r>
  <r>
    <x v="0"/>
    <x v="0"/>
    <x v="16"/>
    <s v="2021年江门市现代种业提升建设--江门市白云茶和古劳银针茶树品种资源的鉴定与保护"/>
    <s v="107000068-2021-0000131920"/>
    <x v="0"/>
    <n v="1300000"/>
    <n v="1300000"/>
    <m/>
    <m/>
    <m/>
    <x v="0"/>
    <n v="51"/>
  </r>
  <r>
    <x v="0"/>
    <x v="0"/>
    <x v="17"/>
    <s v="2021年江门市巨灾指数保险保费（市本级承担部分）"/>
    <s v="107000081-2021-0000138441"/>
    <x v="3"/>
    <n v="15765300"/>
    <n v="5255100"/>
    <m/>
    <m/>
    <m/>
    <x v="0"/>
    <n v="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4" minRefreshableVersion="3" useAutoFormatting="1" createdVersion="4" indent="0" outline="1" outlineData="1" multipleFieldFilters="0">
  <location ref="A4:E28" firstHeaderRow="1" firstDataRow="2" firstDataCol="1"/>
  <pivotFields count="13">
    <pivotField showAll="0">
      <items count="2">
        <item x="0"/>
        <item t="default"/>
      </items>
    </pivotField>
    <pivotField showAll="0">
      <items count="2">
        <item x="0"/>
        <item t="default"/>
      </items>
    </pivotField>
    <pivotField axis="axisRow" showAll="0">
      <items count="19">
        <item x="17"/>
        <item x="7"/>
        <item x="6"/>
        <item x="2"/>
        <item x="4"/>
        <item x="9"/>
        <item x="3"/>
        <item x="14"/>
        <item x="15"/>
        <item x="11"/>
        <item x="16"/>
        <item x="5"/>
        <item x="12"/>
        <item x="10"/>
        <item x="13"/>
        <item x="1"/>
        <item x="0"/>
        <item x="8"/>
        <item t="default"/>
      </items>
    </pivotField>
    <pivotField showAll="0"/>
    <pivotField showAll="0"/>
    <pivotField axis="axisRow" showAll="0">
      <items count="5">
        <item x="3"/>
        <item x="1"/>
        <item x="0"/>
        <item x="2"/>
        <item t="default"/>
      </items>
    </pivotField>
    <pivotField numFmtId="43" showAll="0"/>
    <pivotField dataField="1" numFmtId="43" showAll="0"/>
    <pivotField showAll="0"/>
    <pivotField showAll="0"/>
    <pivotField showAll="0"/>
    <pivotField axis="axisCol" showAll="0">
      <items count="4">
        <item x="1"/>
        <item x="2"/>
        <item x="0"/>
        <item t="default"/>
      </items>
    </pivotField>
    <pivotField numFmtId="176" showAll="0"/>
  </pivotFields>
  <rowFields count="2">
    <field x="5"/>
    <field x="2"/>
  </rowFields>
  <rowItems count="23">
    <i>
      <x/>
    </i>
    <i r="1">
      <x/>
    </i>
    <i>
      <x v="1"/>
    </i>
    <i r="1">
      <x v="4"/>
    </i>
    <i r="1">
      <x v="9"/>
    </i>
    <i r="1">
      <x v="14"/>
    </i>
    <i r="1">
      <x v="15"/>
    </i>
    <i r="1">
      <x v="17"/>
    </i>
    <i>
      <x v="2"/>
    </i>
    <i r="1">
      <x v="1"/>
    </i>
    <i r="1">
      <x v="2"/>
    </i>
    <i r="1">
      <x v="5"/>
    </i>
    <i r="1">
      <x v="6"/>
    </i>
    <i r="1">
      <x v="7"/>
    </i>
    <i r="1">
      <x v="8"/>
    </i>
    <i r="1">
      <x v="10"/>
    </i>
    <i r="1">
      <x v="12"/>
    </i>
    <i r="1">
      <x v="13"/>
    </i>
    <i r="1">
      <x v="16"/>
    </i>
    <i>
      <x v="3"/>
    </i>
    <i r="1">
      <x v="3"/>
    </i>
    <i r="1">
      <x v="11"/>
    </i>
    <i t="grand">
      <x/>
    </i>
  </rowItems>
  <colFields count="1">
    <field x="11"/>
  </colFields>
  <colItems count="4">
    <i>
      <x/>
    </i>
    <i>
      <x v="1"/>
    </i>
    <i>
      <x v="2"/>
    </i>
    <i t="grand">
      <x/>
    </i>
  </colItems>
  <dataFields count="1">
    <dataField name="计数项:2021年拟申请省级补助金额（元）" fld="7" subtotal="count" baseField="5"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sheetPr>
    <tabColor theme="6" tint="0.39982299264503923"/>
  </sheetPr>
  <dimension ref="A1:L25"/>
  <sheetViews>
    <sheetView tabSelected="1" zoomScale="90" zoomScaleNormal="90" workbookViewId="0">
      <pane ySplit="4" topLeftCell="A5" activePane="bottomLeft" state="frozen"/>
      <selection pane="bottomLeft" activeCell="A2" sqref="A2:L2"/>
    </sheetView>
  </sheetViews>
  <sheetFormatPr defaultColWidth="9" defaultRowHeight="13.5"/>
  <cols>
    <col min="1" max="1" width="5.125" style="13" customWidth="1"/>
    <col min="2" max="2" width="9.625" style="13" customWidth="1"/>
    <col min="3" max="3" width="8.5" style="13" customWidth="1"/>
    <col min="4" max="4" width="18.25" style="14" customWidth="1"/>
    <col min="5" max="5" width="22.125" style="14" customWidth="1"/>
    <col min="6" max="6" width="12.375" style="14" customWidth="1"/>
    <col min="7" max="7" width="12.5" style="13" customWidth="1"/>
    <col min="8" max="8" width="16.625" style="15" customWidth="1"/>
    <col min="9" max="9" width="17" style="15" customWidth="1"/>
    <col min="10" max="10" width="16.375" style="15" customWidth="1"/>
    <col min="11" max="11" width="10.125" style="16" customWidth="1"/>
    <col min="12" max="12" width="32" style="17" customWidth="1"/>
    <col min="13" max="16384" width="9" style="18"/>
  </cols>
  <sheetData>
    <row r="1" spans="1:12" ht="23.25" customHeight="1">
      <c r="A1" s="13" t="s">
        <v>1386</v>
      </c>
    </row>
    <row r="2" spans="1:12" ht="45" customHeight="1">
      <c r="A2" s="34" t="s">
        <v>1385</v>
      </c>
      <c r="B2" s="34"/>
      <c r="C2" s="34"/>
      <c r="D2" s="34"/>
      <c r="E2" s="34"/>
      <c r="F2" s="34"/>
      <c r="G2" s="34"/>
      <c r="H2" s="34"/>
      <c r="I2" s="34"/>
      <c r="J2" s="34"/>
      <c r="K2" s="34"/>
      <c r="L2" s="34"/>
    </row>
    <row r="3" spans="1:12" ht="17.25" customHeight="1">
      <c r="B3" s="19"/>
      <c r="C3" s="19"/>
      <c r="D3" s="19"/>
      <c r="E3" s="32"/>
      <c r="F3" s="19"/>
      <c r="G3" s="19"/>
      <c r="H3" s="20"/>
      <c r="I3" s="20"/>
      <c r="J3" s="20"/>
      <c r="K3" s="20"/>
      <c r="L3" s="25"/>
    </row>
    <row r="4" spans="1:12" ht="45" customHeight="1">
      <c r="A4" s="37" t="s">
        <v>0</v>
      </c>
      <c r="B4" s="37" t="s">
        <v>1</v>
      </c>
      <c r="C4" s="37" t="s">
        <v>2</v>
      </c>
      <c r="D4" s="37" t="s">
        <v>3</v>
      </c>
      <c r="E4" s="37" t="s">
        <v>4</v>
      </c>
      <c r="F4" s="37" t="s">
        <v>5</v>
      </c>
      <c r="G4" s="37" t="s">
        <v>6</v>
      </c>
      <c r="H4" s="38" t="s">
        <v>7</v>
      </c>
      <c r="I4" s="38" t="s">
        <v>8</v>
      </c>
      <c r="J4" s="39" t="s">
        <v>9</v>
      </c>
      <c r="K4" s="39" t="s">
        <v>10</v>
      </c>
      <c r="L4" s="39" t="s">
        <v>11</v>
      </c>
    </row>
    <row r="5" spans="1:12" ht="39" customHeight="1">
      <c r="A5" s="36" t="s">
        <v>12</v>
      </c>
      <c r="B5" s="35"/>
      <c r="C5" s="35"/>
      <c r="D5" s="35"/>
      <c r="E5" s="35"/>
      <c r="F5" s="35"/>
      <c r="G5" s="35"/>
      <c r="H5" s="30">
        <f>SUM(H6:H25)</f>
        <v>7410400</v>
      </c>
      <c r="I5" s="30">
        <f>SUM(I6:I25)</f>
        <v>7410400</v>
      </c>
      <c r="J5" s="30">
        <f>SUM(J6:J25)</f>
        <v>6900000</v>
      </c>
      <c r="K5" s="29"/>
      <c r="L5" s="29"/>
    </row>
    <row r="6" spans="1:12" ht="65.099999999999994" customHeight="1">
      <c r="A6" s="21">
        <v>1</v>
      </c>
      <c r="B6" s="21" t="s">
        <v>13</v>
      </c>
      <c r="C6" s="22" t="s">
        <v>14</v>
      </c>
      <c r="D6" s="23" t="s">
        <v>15</v>
      </c>
      <c r="E6" s="33" t="s">
        <v>16</v>
      </c>
      <c r="F6" s="23" t="s">
        <v>17</v>
      </c>
      <c r="G6" s="21" t="s">
        <v>18</v>
      </c>
      <c r="H6" s="24">
        <v>80000</v>
      </c>
      <c r="I6" s="26">
        <v>80000</v>
      </c>
      <c r="J6" s="27">
        <v>80000</v>
      </c>
      <c r="K6" s="28" t="s">
        <v>19</v>
      </c>
      <c r="L6" s="31" t="s">
        <v>20</v>
      </c>
    </row>
    <row r="7" spans="1:12" ht="65.099999999999994" customHeight="1">
      <c r="A7" s="21">
        <v>2</v>
      </c>
      <c r="B7" s="21" t="s">
        <v>13</v>
      </c>
      <c r="C7" s="22" t="s">
        <v>14</v>
      </c>
      <c r="D7" s="23" t="s">
        <v>15</v>
      </c>
      <c r="E7" s="33" t="s">
        <v>21</v>
      </c>
      <c r="F7" s="23" t="s">
        <v>22</v>
      </c>
      <c r="G7" s="21" t="s">
        <v>18</v>
      </c>
      <c r="H7" s="24">
        <v>65000</v>
      </c>
      <c r="I7" s="26">
        <v>65000</v>
      </c>
      <c r="J7" s="27">
        <v>65000</v>
      </c>
      <c r="K7" s="28" t="s">
        <v>19</v>
      </c>
      <c r="L7" s="31" t="s">
        <v>23</v>
      </c>
    </row>
    <row r="8" spans="1:12" ht="65.099999999999994" customHeight="1">
      <c r="A8" s="21">
        <v>3</v>
      </c>
      <c r="B8" s="21" t="s">
        <v>13</v>
      </c>
      <c r="C8" s="22" t="s">
        <v>14</v>
      </c>
      <c r="D8" s="23" t="s">
        <v>15</v>
      </c>
      <c r="E8" s="33" t="s">
        <v>24</v>
      </c>
      <c r="F8" s="23" t="s">
        <v>25</v>
      </c>
      <c r="G8" s="21" t="s">
        <v>18</v>
      </c>
      <c r="H8" s="24">
        <v>590000</v>
      </c>
      <c r="I8" s="26">
        <v>590000</v>
      </c>
      <c r="J8" s="27">
        <v>590000</v>
      </c>
      <c r="K8" s="28" t="s">
        <v>19</v>
      </c>
      <c r="L8" s="31" t="s">
        <v>26</v>
      </c>
    </row>
    <row r="9" spans="1:12" ht="65.099999999999994" customHeight="1">
      <c r="A9" s="21">
        <v>4</v>
      </c>
      <c r="B9" s="21" t="s">
        <v>13</v>
      </c>
      <c r="C9" s="22" t="s">
        <v>14</v>
      </c>
      <c r="D9" s="23" t="s">
        <v>15</v>
      </c>
      <c r="E9" s="33" t="s">
        <v>27</v>
      </c>
      <c r="F9" s="23" t="s">
        <v>28</v>
      </c>
      <c r="G9" s="21" t="s">
        <v>18</v>
      </c>
      <c r="H9" s="24">
        <v>200000</v>
      </c>
      <c r="I9" s="26">
        <v>200000</v>
      </c>
      <c r="J9" s="27">
        <v>200000</v>
      </c>
      <c r="K9" s="28" t="s">
        <v>19</v>
      </c>
      <c r="L9" s="31" t="s">
        <v>29</v>
      </c>
    </row>
    <row r="10" spans="1:12" ht="65.099999999999994" customHeight="1">
      <c r="A10" s="21">
        <v>5</v>
      </c>
      <c r="B10" s="21" t="s">
        <v>13</v>
      </c>
      <c r="C10" s="22" t="s">
        <v>14</v>
      </c>
      <c r="D10" s="23" t="s">
        <v>15</v>
      </c>
      <c r="E10" s="33" t="s">
        <v>30</v>
      </c>
      <c r="F10" s="23" t="s">
        <v>31</v>
      </c>
      <c r="G10" s="21" t="s">
        <v>18</v>
      </c>
      <c r="H10" s="24">
        <v>110000</v>
      </c>
      <c r="I10" s="26">
        <v>110000</v>
      </c>
      <c r="J10" s="27">
        <v>110000</v>
      </c>
      <c r="K10" s="28" t="s">
        <v>19</v>
      </c>
      <c r="L10" s="31" t="s">
        <v>32</v>
      </c>
    </row>
    <row r="11" spans="1:12" ht="65.099999999999994" customHeight="1">
      <c r="A11" s="21">
        <v>6</v>
      </c>
      <c r="B11" s="21" t="s">
        <v>13</v>
      </c>
      <c r="C11" s="22" t="s">
        <v>14</v>
      </c>
      <c r="D11" s="23" t="s">
        <v>15</v>
      </c>
      <c r="E11" s="33" t="s">
        <v>33</v>
      </c>
      <c r="F11" s="23" t="s">
        <v>34</v>
      </c>
      <c r="G11" s="21" t="s">
        <v>18</v>
      </c>
      <c r="H11" s="24">
        <v>50000</v>
      </c>
      <c r="I11" s="26">
        <v>50000</v>
      </c>
      <c r="J11" s="27">
        <v>50000</v>
      </c>
      <c r="K11" s="28" t="s">
        <v>19</v>
      </c>
      <c r="L11" s="31" t="s">
        <v>35</v>
      </c>
    </row>
    <row r="12" spans="1:12" ht="65.099999999999994" customHeight="1">
      <c r="A12" s="21">
        <v>7</v>
      </c>
      <c r="B12" s="21" t="s">
        <v>13</v>
      </c>
      <c r="C12" s="22" t="s">
        <v>14</v>
      </c>
      <c r="D12" s="23" t="s">
        <v>15</v>
      </c>
      <c r="E12" s="33" t="s">
        <v>36</v>
      </c>
      <c r="F12" s="23" t="s">
        <v>37</v>
      </c>
      <c r="G12" s="21" t="s">
        <v>18</v>
      </c>
      <c r="H12" s="24">
        <v>850000</v>
      </c>
      <c r="I12" s="26">
        <v>850000</v>
      </c>
      <c r="J12" s="27">
        <v>850000</v>
      </c>
      <c r="K12" s="28" t="s">
        <v>19</v>
      </c>
      <c r="L12" s="31" t="s">
        <v>38</v>
      </c>
    </row>
    <row r="13" spans="1:12" ht="90" customHeight="1">
      <c r="A13" s="21">
        <v>8</v>
      </c>
      <c r="B13" s="21" t="s">
        <v>13</v>
      </c>
      <c r="C13" s="22" t="s">
        <v>14</v>
      </c>
      <c r="D13" s="23" t="s">
        <v>51</v>
      </c>
      <c r="E13" s="33" t="s">
        <v>52</v>
      </c>
      <c r="F13" s="23" t="s">
        <v>53</v>
      </c>
      <c r="G13" s="21" t="s">
        <v>18</v>
      </c>
      <c r="H13" s="24">
        <v>570000</v>
      </c>
      <c r="I13" s="26">
        <v>570000</v>
      </c>
      <c r="J13" s="27">
        <v>570000</v>
      </c>
      <c r="K13" s="28" t="s">
        <v>19</v>
      </c>
      <c r="L13" s="31" t="s">
        <v>54</v>
      </c>
    </row>
    <row r="14" spans="1:12" ht="81.75" customHeight="1">
      <c r="A14" s="21">
        <v>9</v>
      </c>
      <c r="B14" s="21" t="s">
        <v>13</v>
      </c>
      <c r="C14" s="22" t="s">
        <v>14</v>
      </c>
      <c r="D14" s="23" t="s">
        <v>51</v>
      </c>
      <c r="E14" s="33" t="s">
        <v>55</v>
      </c>
      <c r="F14" s="23" t="s">
        <v>56</v>
      </c>
      <c r="G14" s="21" t="s">
        <v>18</v>
      </c>
      <c r="H14" s="24">
        <v>26400</v>
      </c>
      <c r="I14" s="26">
        <v>26400</v>
      </c>
      <c r="J14" s="27">
        <v>26400</v>
      </c>
      <c r="K14" s="28" t="s">
        <v>19</v>
      </c>
      <c r="L14" s="31" t="s">
        <v>57</v>
      </c>
    </row>
    <row r="15" spans="1:12" ht="81.75" customHeight="1">
      <c r="A15" s="21">
        <v>10</v>
      </c>
      <c r="B15" s="21" t="s">
        <v>13</v>
      </c>
      <c r="C15" s="22" t="s">
        <v>14</v>
      </c>
      <c r="D15" s="23" t="s">
        <v>51</v>
      </c>
      <c r="E15" s="33" t="s">
        <v>58</v>
      </c>
      <c r="F15" s="23" t="s">
        <v>59</v>
      </c>
      <c r="G15" s="21" t="s">
        <v>18</v>
      </c>
      <c r="H15" s="24">
        <v>275000</v>
      </c>
      <c r="I15" s="26">
        <v>275000</v>
      </c>
      <c r="J15" s="27">
        <v>275000</v>
      </c>
      <c r="K15" s="28" t="s">
        <v>19</v>
      </c>
      <c r="L15" s="31" t="s">
        <v>60</v>
      </c>
    </row>
    <row r="16" spans="1:12" ht="81.75" customHeight="1">
      <c r="A16" s="21">
        <v>11</v>
      </c>
      <c r="B16" s="21" t="s">
        <v>13</v>
      </c>
      <c r="C16" s="22" t="s">
        <v>14</v>
      </c>
      <c r="D16" s="23" t="s">
        <v>51</v>
      </c>
      <c r="E16" s="33" t="s">
        <v>61</v>
      </c>
      <c r="F16" s="23" t="s">
        <v>62</v>
      </c>
      <c r="G16" s="21" t="s">
        <v>18</v>
      </c>
      <c r="H16" s="24">
        <v>200000</v>
      </c>
      <c r="I16" s="26">
        <v>200000</v>
      </c>
      <c r="J16" s="27">
        <v>200000</v>
      </c>
      <c r="K16" s="28" t="s">
        <v>19</v>
      </c>
      <c r="L16" s="31" t="s">
        <v>63</v>
      </c>
    </row>
    <row r="17" spans="1:12" ht="81.75" customHeight="1">
      <c r="A17" s="21">
        <v>12</v>
      </c>
      <c r="B17" s="21" t="s">
        <v>13</v>
      </c>
      <c r="C17" s="22" t="s">
        <v>14</v>
      </c>
      <c r="D17" s="23" t="s">
        <v>51</v>
      </c>
      <c r="E17" s="33" t="s">
        <v>64</v>
      </c>
      <c r="F17" s="23" t="s">
        <v>65</v>
      </c>
      <c r="G17" s="21" t="s">
        <v>18</v>
      </c>
      <c r="H17" s="24">
        <v>50000</v>
      </c>
      <c r="I17" s="26">
        <v>50000</v>
      </c>
      <c r="J17" s="27">
        <v>50000</v>
      </c>
      <c r="K17" s="28" t="s">
        <v>19</v>
      </c>
      <c r="L17" s="31" t="s">
        <v>66</v>
      </c>
    </row>
    <row r="18" spans="1:12" ht="81.75" customHeight="1">
      <c r="A18" s="21">
        <v>13</v>
      </c>
      <c r="B18" s="21" t="s">
        <v>13</v>
      </c>
      <c r="C18" s="22" t="s">
        <v>14</v>
      </c>
      <c r="D18" s="23" t="s">
        <v>51</v>
      </c>
      <c r="E18" s="33" t="s">
        <v>67</v>
      </c>
      <c r="F18" s="23" t="s">
        <v>68</v>
      </c>
      <c r="G18" s="21" t="s">
        <v>18</v>
      </c>
      <c r="H18" s="24">
        <v>120000</v>
      </c>
      <c r="I18" s="26">
        <v>120000</v>
      </c>
      <c r="J18" s="27">
        <v>120000</v>
      </c>
      <c r="K18" s="28" t="s">
        <v>19</v>
      </c>
      <c r="L18" s="31" t="s">
        <v>69</v>
      </c>
    </row>
    <row r="19" spans="1:12" ht="65.099999999999994" customHeight="1">
      <c r="A19" s="21">
        <v>14</v>
      </c>
      <c r="B19" s="21" t="s">
        <v>13</v>
      </c>
      <c r="C19" s="22" t="s">
        <v>14</v>
      </c>
      <c r="D19" s="41" t="s">
        <v>83</v>
      </c>
      <c r="E19" s="33" t="s">
        <v>84</v>
      </c>
      <c r="F19" s="23" t="s">
        <v>85</v>
      </c>
      <c r="G19" s="21" t="s">
        <v>18</v>
      </c>
      <c r="H19" s="24">
        <v>600000</v>
      </c>
      <c r="I19" s="26">
        <v>600000</v>
      </c>
      <c r="J19" s="27">
        <v>600000</v>
      </c>
      <c r="K19" s="28" t="s">
        <v>19</v>
      </c>
      <c r="L19" s="31" t="s">
        <v>86</v>
      </c>
    </row>
    <row r="20" spans="1:12" ht="116.25" customHeight="1">
      <c r="A20" s="21">
        <v>15</v>
      </c>
      <c r="B20" s="21" t="s">
        <v>13</v>
      </c>
      <c r="C20" s="22" t="s">
        <v>14</v>
      </c>
      <c r="D20" s="23" t="s">
        <v>99</v>
      </c>
      <c r="E20" s="33" t="s">
        <v>100</v>
      </c>
      <c r="F20" s="23" t="s">
        <v>101</v>
      </c>
      <c r="G20" s="21" t="s">
        <v>18</v>
      </c>
      <c r="H20" s="24">
        <v>624000</v>
      </c>
      <c r="I20" s="26">
        <v>624000</v>
      </c>
      <c r="J20" s="27">
        <v>304000</v>
      </c>
      <c r="K20" s="40" t="s">
        <v>1384</v>
      </c>
      <c r="L20" s="31" t="s">
        <v>102</v>
      </c>
    </row>
    <row r="21" spans="1:12" ht="107.25" customHeight="1">
      <c r="A21" s="21">
        <v>16</v>
      </c>
      <c r="B21" s="21" t="s">
        <v>13</v>
      </c>
      <c r="C21" s="22" t="s">
        <v>14</v>
      </c>
      <c r="D21" s="23" t="s">
        <v>99</v>
      </c>
      <c r="E21" s="33" t="s">
        <v>103</v>
      </c>
      <c r="F21" s="23" t="s">
        <v>104</v>
      </c>
      <c r="G21" s="21" t="s">
        <v>18</v>
      </c>
      <c r="H21" s="24">
        <v>200000</v>
      </c>
      <c r="I21" s="26">
        <v>200000</v>
      </c>
      <c r="J21" s="27">
        <v>200000</v>
      </c>
      <c r="K21" s="40" t="s">
        <v>1384</v>
      </c>
      <c r="L21" s="31" t="s">
        <v>102</v>
      </c>
    </row>
    <row r="22" spans="1:12" ht="107.25" customHeight="1">
      <c r="A22" s="21">
        <v>17</v>
      </c>
      <c r="B22" s="21" t="s">
        <v>13</v>
      </c>
      <c r="C22" s="22" t="s">
        <v>14</v>
      </c>
      <c r="D22" s="23" t="s">
        <v>99</v>
      </c>
      <c r="E22" s="33" t="s">
        <v>105</v>
      </c>
      <c r="F22" s="23" t="s">
        <v>106</v>
      </c>
      <c r="G22" s="21" t="s">
        <v>18</v>
      </c>
      <c r="H22" s="24">
        <v>900000</v>
      </c>
      <c r="I22" s="26">
        <v>900000</v>
      </c>
      <c r="J22" s="27">
        <v>709600</v>
      </c>
      <c r="K22" s="40" t="s">
        <v>1384</v>
      </c>
      <c r="L22" s="31" t="s">
        <v>102</v>
      </c>
    </row>
    <row r="23" spans="1:12" ht="98.25" customHeight="1">
      <c r="A23" s="21">
        <v>18</v>
      </c>
      <c r="B23" s="21" t="s">
        <v>13</v>
      </c>
      <c r="C23" s="22" t="s">
        <v>14</v>
      </c>
      <c r="D23" s="23" t="s">
        <v>99</v>
      </c>
      <c r="E23" s="33" t="s">
        <v>107</v>
      </c>
      <c r="F23" s="23" t="s">
        <v>108</v>
      </c>
      <c r="G23" s="21" t="s">
        <v>18</v>
      </c>
      <c r="H23" s="24">
        <v>400000</v>
      </c>
      <c r="I23" s="26">
        <v>400000</v>
      </c>
      <c r="J23" s="27">
        <v>400000</v>
      </c>
      <c r="K23" s="40" t="s">
        <v>1384</v>
      </c>
      <c r="L23" s="31" t="s">
        <v>102</v>
      </c>
    </row>
    <row r="24" spans="1:12" ht="87" customHeight="1">
      <c r="A24" s="21">
        <v>19</v>
      </c>
      <c r="B24" s="21" t="s">
        <v>13</v>
      </c>
      <c r="C24" s="22" t="s">
        <v>14</v>
      </c>
      <c r="D24" s="23" t="s">
        <v>99</v>
      </c>
      <c r="E24" s="33" t="s">
        <v>109</v>
      </c>
      <c r="F24" s="23" t="s">
        <v>110</v>
      </c>
      <c r="G24" s="21" t="s">
        <v>18</v>
      </c>
      <c r="H24" s="24">
        <v>500000</v>
      </c>
      <c r="I24" s="26">
        <v>500000</v>
      </c>
      <c r="J24" s="27">
        <v>500000</v>
      </c>
      <c r="K24" s="40" t="s">
        <v>1384</v>
      </c>
      <c r="L24" s="31" t="s">
        <v>111</v>
      </c>
    </row>
    <row r="25" spans="1:12" ht="73.5" customHeight="1">
      <c r="A25" s="21">
        <v>20</v>
      </c>
      <c r="B25" s="21" t="s">
        <v>13</v>
      </c>
      <c r="C25" s="22" t="s">
        <v>14</v>
      </c>
      <c r="D25" s="23" t="s">
        <v>99</v>
      </c>
      <c r="E25" s="33" t="s">
        <v>112</v>
      </c>
      <c r="F25" s="23" t="s">
        <v>113</v>
      </c>
      <c r="G25" s="21" t="s">
        <v>18</v>
      </c>
      <c r="H25" s="24">
        <v>1000000</v>
      </c>
      <c r="I25" s="26">
        <v>1000000</v>
      </c>
      <c r="J25" s="27">
        <v>1000000</v>
      </c>
      <c r="K25" s="40" t="s">
        <v>1384</v>
      </c>
      <c r="L25" s="31" t="s">
        <v>114</v>
      </c>
    </row>
  </sheetData>
  <sheetProtection formatColumns="0" formatRows="0" autoFilter="0" pivotTables="0"/>
  <autoFilter ref="A4:L25">
    <filterColumn colId="3"/>
    <filterColumn colId="6"/>
  </autoFilter>
  <mergeCells count="1">
    <mergeCell ref="A2:L2"/>
  </mergeCells>
  <phoneticPr fontId="19" type="noConversion"/>
  <printOptions horizontalCentered="1"/>
  <pageMargins left="0.39370078740157483" right="0.19685039370078741" top="0.59055118110236227" bottom="0.59055118110236227" header="0.31496062992125984" footer="0.31496062992125984"/>
  <pageSetup paperSize="9" scale="70" fitToHeight="0" orientation="landscape" blackAndWhite="1"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R492"/>
  <sheetViews>
    <sheetView workbookViewId="0">
      <selection activeCell="V31" sqref="V31"/>
    </sheetView>
  </sheetViews>
  <sheetFormatPr defaultColWidth="9" defaultRowHeight="15.75"/>
  <cols>
    <col min="1" max="1" width="51.625" style="4" customWidth="1"/>
    <col min="2" max="2" width="29.25" style="4" customWidth="1"/>
    <col min="3" max="3" width="13.375" style="4" customWidth="1"/>
    <col min="4" max="4" width="12.25" style="4" customWidth="1"/>
    <col min="5" max="5" width="15.875" style="4" customWidth="1"/>
    <col min="6" max="6" width="22" style="4" customWidth="1"/>
    <col min="7" max="7" width="31.375" style="4" customWidth="1"/>
    <col min="8" max="8" width="15.25" style="4" customWidth="1"/>
    <col min="9" max="9" width="9" style="5"/>
    <col min="10" max="12" width="9" style="6"/>
    <col min="13" max="13" width="9" style="7"/>
    <col min="14" max="14" width="29.5" style="5" customWidth="1"/>
    <col min="15" max="15" width="22" style="5" customWidth="1"/>
    <col min="16" max="16" width="9" style="5"/>
    <col min="17" max="17" width="18.125" style="5" customWidth="1"/>
    <col min="18" max="18" width="31.375" style="5" customWidth="1"/>
    <col min="19" max="16384" width="9" style="5"/>
  </cols>
  <sheetData>
    <row r="1" spans="1:18">
      <c r="B1" s="8" t="s">
        <v>567</v>
      </c>
      <c r="C1" s="8" t="s">
        <v>568</v>
      </c>
      <c r="J1" s="10" t="s">
        <v>569</v>
      </c>
      <c r="N1" s="11" t="s">
        <v>570</v>
      </c>
    </row>
    <row r="2" spans="1:18">
      <c r="A2" s="4" t="s">
        <v>4</v>
      </c>
      <c r="B2" s="4" t="s">
        <v>5</v>
      </c>
      <c r="C2" s="4" t="s">
        <v>6</v>
      </c>
      <c r="D2" s="4" t="s">
        <v>571</v>
      </c>
      <c r="E2" s="4" t="s">
        <v>8</v>
      </c>
      <c r="F2" s="4" t="s">
        <v>3</v>
      </c>
      <c r="G2" s="4" t="s">
        <v>572</v>
      </c>
      <c r="H2" s="4">
        <v>1</v>
      </c>
      <c r="N2" s="5" t="s">
        <v>5</v>
      </c>
      <c r="O2" s="5" t="s">
        <v>3</v>
      </c>
      <c r="P2" s="5" t="s">
        <v>7</v>
      </c>
      <c r="Q2" s="5" t="s">
        <v>573</v>
      </c>
      <c r="R2" s="5" t="s">
        <v>572</v>
      </c>
    </row>
    <row r="3" spans="1:18">
      <c r="A3" s="4" t="s">
        <v>574</v>
      </c>
      <c r="B3" s="9" t="s">
        <v>575</v>
      </c>
      <c r="C3" s="4" t="s">
        <v>46</v>
      </c>
      <c r="D3" s="4">
        <v>50000000</v>
      </c>
      <c r="E3" s="4">
        <v>20000000</v>
      </c>
      <c r="F3" s="4" t="s">
        <v>139</v>
      </c>
      <c r="G3" s="4" t="s">
        <v>576</v>
      </c>
      <c r="H3" s="4">
        <v>2</v>
      </c>
      <c r="J3" s="6" t="str">
        <f t="shared" ref="J3:J66" si="0">VLOOKUP(N3,B3,1,FALSE)</f>
        <v>107000068-2021-0000136246</v>
      </c>
      <c r="K3" s="6">
        <f t="shared" ref="K3:K66" si="1">VLOOKUP(Q3,E3,1,FALSE)</f>
        <v>20000000</v>
      </c>
      <c r="N3" s="5" t="s">
        <v>575</v>
      </c>
      <c r="O3" s="5" t="s">
        <v>139</v>
      </c>
      <c r="P3" s="5" t="s">
        <v>577</v>
      </c>
      <c r="Q3" s="12">
        <v>20000000</v>
      </c>
      <c r="R3" s="5" t="s">
        <v>576</v>
      </c>
    </row>
    <row r="4" spans="1:18">
      <c r="A4" s="4" t="s">
        <v>16</v>
      </c>
      <c r="B4" s="4" t="s">
        <v>17</v>
      </c>
      <c r="C4" s="4" t="s">
        <v>18</v>
      </c>
      <c r="D4" s="4">
        <v>80000</v>
      </c>
      <c r="E4" s="4">
        <v>80000</v>
      </c>
      <c r="F4" s="4" t="s">
        <v>15</v>
      </c>
      <c r="G4" s="4" t="s">
        <v>576</v>
      </c>
      <c r="H4" s="4">
        <v>3</v>
      </c>
      <c r="J4" s="6" t="str">
        <f t="shared" si="0"/>
        <v>107000098-2021-0000121768</v>
      </c>
      <c r="K4" s="6">
        <f t="shared" si="1"/>
        <v>80000</v>
      </c>
      <c r="N4" s="5" t="s">
        <v>17</v>
      </c>
      <c r="O4" s="5" t="s">
        <v>15</v>
      </c>
      <c r="P4" s="5" t="s">
        <v>578</v>
      </c>
      <c r="Q4" s="12">
        <v>80000</v>
      </c>
      <c r="R4" s="5" t="s">
        <v>576</v>
      </c>
    </row>
    <row r="5" spans="1:18">
      <c r="A5" s="4" t="s">
        <v>579</v>
      </c>
      <c r="B5" s="4" t="s">
        <v>580</v>
      </c>
      <c r="C5" s="4" t="s">
        <v>18</v>
      </c>
      <c r="D5" s="4">
        <v>300000</v>
      </c>
      <c r="E5" s="4">
        <v>300000</v>
      </c>
      <c r="F5" s="4" t="s">
        <v>15</v>
      </c>
      <c r="G5" s="4" t="s">
        <v>576</v>
      </c>
      <c r="H5" s="4">
        <v>4</v>
      </c>
      <c r="J5" s="6" t="str">
        <f t="shared" si="0"/>
        <v>107000098-2021-0000140565</v>
      </c>
      <c r="K5" s="6">
        <f t="shared" si="1"/>
        <v>300000</v>
      </c>
      <c r="N5" s="5" t="s">
        <v>580</v>
      </c>
      <c r="O5" s="5" t="s">
        <v>15</v>
      </c>
      <c r="P5" s="5" t="s">
        <v>323</v>
      </c>
      <c r="Q5" s="12">
        <v>300000</v>
      </c>
      <c r="R5" s="5" t="s">
        <v>576</v>
      </c>
    </row>
    <row r="6" spans="1:18">
      <c r="A6" s="4" t="s">
        <v>21</v>
      </c>
      <c r="B6" s="4" t="s">
        <v>22</v>
      </c>
      <c r="C6" s="4" t="s">
        <v>18</v>
      </c>
      <c r="D6" s="4">
        <v>65000</v>
      </c>
      <c r="E6" s="4">
        <v>65000</v>
      </c>
      <c r="F6" s="4" t="s">
        <v>15</v>
      </c>
      <c r="G6" s="4" t="s">
        <v>576</v>
      </c>
      <c r="H6" s="4">
        <v>5</v>
      </c>
      <c r="J6" s="6" t="str">
        <f t="shared" si="0"/>
        <v>107000098-2021-0000122167</v>
      </c>
      <c r="K6" s="6">
        <f t="shared" si="1"/>
        <v>65000</v>
      </c>
      <c r="N6" s="5" t="s">
        <v>22</v>
      </c>
      <c r="O6" s="5" t="s">
        <v>15</v>
      </c>
      <c r="P6" s="5" t="s">
        <v>581</v>
      </c>
      <c r="Q6" s="12">
        <v>65000</v>
      </c>
      <c r="R6" s="5" t="s">
        <v>576</v>
      </c>
    </row>
    <row r="7" spans="1:18">
      <c r="A7" s="4" t="s">
        <v>582</v>
      </c>
      <c r="B7" s="4" t="s">
        <v>583</v>
      </c>
      <c r="C7" s="4" t="s">
        <v>18</v>
      </c>
      <c r="D7" s="4">
        <v>130000</v>
      </c>
      <c r="E7" s="4">
        <v>130000</v>
      </c>
      <c r="F7" s="4" t="s">
        <v>15</v>
      </c>
      <c r="G7" s="4" t="s">
        <v>584</v>
      </c>
      <c r="H7" s="4">
        <v>6</v>
      </c>
      <c r="J7" s="6" t="str">
        <f t="shared" si="0"/>
        <v>107000098-2021-0000122080</v>
      </c>
      <c r="K7" s="6">
        <f t="shared" si="1"/>
        <v>130000</v>
      </c>
      <c r="N7" s="5" t="s">
        <v>583</v>
      </c>
      <c r="O7" s="5" t="s">
        <v>15</v>
      </c>
      <c r="P7" s="5" t="s">
        <v>585</v>
      </c>
      <c r="Q7" s="12">
        <v>130000</v>
      </c>
      <c r="R7" s="5" t="s">
        <v>584</v>
      </c>
    </row>
    <row r="8" spans="1:18">
      <c r="A8" s="4" t="s">
        <v>24</v>
      </c>
      <c r="B8" s="4" t="s">
        <v>25</v>
      </c>
      <c r="C8" s="4" t="s">
        <v>18</v>
      </c>
      <c r="D8" s="4">
        <v>590000</v>
      </c>
      <c r="E8" s="4">
        <v>590000</v>
      </c>
      <c r="F8" s="4" t="s">
        <v>15</v>
      </c>
      <c r="G8" s="4" t="s">
        <v>576</v>
      </c>
      <c r="H8" s="4">
        <v>7</v>
      </c>
      <c r="J8" s="6" t="str">
        <f t="shared" si="0"/>
        <v>107000098-2021-0000119195</v>
      </c>
      <c r="K8" s="6">
        <f t="shared" si="1"/>
        <v>590000</v>
      </c>
      <c r="N8" s="5" t="s">
        <v>25</v>
      </c>
      <c r="O8" s="5" t="s">
        <v>15</v>
      </c>
      <c r="P8" s="5" t="s">
        <v>586</v>
      </c>
      <c r="Q8" s="12">
        <v>590000</v>
      </c>
      <c r="R8" s="5" t="s">
        <v>576</v>
      </c>
    </row>
    <row r="9" spans="1:18">
      <c r="A9" s="4" t="s">
        <v>27</v>
      </c>
      <c r="B9" s="4" t="s">
        <v>28</v>
      </c>
      <c r="C9" s="4" t="s">
        <v>18</v>
      </c>
      <c r="D9" s="4">
        <v>200000</v>
      </c>
      <c r="E9" s="4">
        <v>200000</v>
      </c>
      <c r="F9" s="4" t="s">
        <v>15</v>
      </c>
      <c r="G9" s="4" t="s">
        <v>576</v>
      </c>
      <c r="H9" s="4">
        <v>8</v>
      </c>
      <c r="J9" s="6" t="str">
        <f t="shared" si="0"/>
        <v>107000098-2021-0000119215</v>
      </c>
      <c r="K9" s="6">
        <f t="shared" si="1"/>
        <v>200000</v>
      </c>
      <c r="N9" s="5" t="s">
        <v>28</v>
      </c>
      <c r="O9" s="5" t="s">
        <v>15</v>
      </c>
      <c r="P9" s="5" t="s">
        <v>587</v>
      </c>
      <c r="Q9" s="12">
        <v>200000</v>
      </c>
      <c r="R9" s="5" t="s">
        <v>576</v>
      </c>
    </row>
    <row r="10" spans="1:18">
      <c r="A10" s="4" t="s">
        <v>588</v>
      </c>
      <c r="B10" s="4" t="s">
        <v>589</v>
      </c>
      <c r="C10" s="4" t="s">
        <v>18</v>
      </c>
      <c r="D10" s="4">
        <v>200000</v>
      </c>
      <c r="E10" s="4">
        <v>200000</v>
      </c>
      <c r="F10" s="4" t="s">
        <v>15</v>
      </c>
      <c r="G10" s="4" t="s">
        <v>584</v>
      </c>
      <c r="H10" s="4">
        <v>9</v>
      </c>
      <c r="J10" s="6" t="str">
        <f t="shared" si="0"/>
        <v>107000098-2021-0000119207</v>
      </c>
      <c r="K10" s="6">
        <f t="shared" si="1"/>
        <v>200000</v>
      </c>
      <c r="N10" s="5" t="s">
        <v>589</v>
      </c>
      <c r="O10" s="5" t="s">
        <v>15</v>
      </c>
      <c r="P10" s="5" t="s">
        <v>587</v>
      </c>
      <c r="Q10" s="12">
        <v>200000</v>
      </c>
      <c r="R10" s="5" t="s">
        <v>584</v>
      </c>
    </row>
    <row r="11" spans="1:18">
      <c r="A11" s="4" t="s">
        <v>30</v>
      </c>
      <c r="B11" s="4" t="s">
        <v>31</v>
      </c>
      <c r="C11" s="4" t="s">
        <v>18</v>
      </c>
      <c r="D11" s="4">
        <v>110000</v>
      </c>
      <c r="E11" s="4">
        <v>110000</v>
      </c>
      <c r="F11" s="4" t="s">
        <v>15</v>
      </c>
      <c r="G11" s="4" t="s">
        <v>576</v>
      </c>
      <c r="H11" s="4">
        <v>10</v>
      </c>
      <c r="J11" s="6" t="str">
        <f t="shared" si="0"/>
        <v>107000098-2021-0000119239</v>
      </c>
      <c r="K11" s="6">
        <f t="shared" si="1"/>
        <v>110000</v>
      </c>
      <c r="N11" s="5" t="s">
        <v>31</v>
      </c>
      <c r="O11" s="5" t="s">
        <v>15</v>
      </c>
      <c r="P11" s="5" t="s">
        <v>590</v>
      </c>
      <c r="Q11" s="12">
        <v>110000</v>
      </c>
      <c r="R11" s="5" t="s">
        <v>576</v>
      </c>
    </row>
    <row r="12" spans="1:18">
      <c r="A12" s="4" t="s">
        <v>33</v>
      </c>
      <c r="B12" s="4" t="s">
        <v>34</v>
      </c>
      <c r="C12" s="4" t="s">
        <v>18</v>
      </c>
      <c r="D12" s="4">
        <v>50000</v>
      </c>
      <c r="E12" s="4">
        <v>50000</v>
      </c>
      <c r="F12" s="4" t="s">
        <v>15</v>
      </c>
      <c r="G12" s="4" t="s">
        <v>576</v>
      </c>
      <c r="H12" s="4">
        <v>11</v>
      </c>
      <c r="J12" s="6" t="str">
        <f t="shared" si="0"/>
        <v>107000098-2021-0000118929</v>
      </c>
      <c r="K12" s="6">
        <f t="shared" si="1"/>
        <v>50000</v>
      </c>
      <c r="N12" s="5" t="s">
        <v>34</v>
      </c>
      <c r="O12" s="5" t="s">
        <v>15</v>
      </c>
      <c r="P12" s="5" t="s">
        <v>591</v>
      </c>
      <c r="Q12" s="12">
        <v>50000</v>
      </c>
      <c r="R12" s="5" t="s">
        <v>576</v>
      </c>
    </row>
    <row r="13" spans="1:18">
      <c r="A13" s="4" t="s">
        <v>36</v>
      </c>
      <c r="B13" s="4" t="s">
        <v>37</v>
      </c>
      <c r="C13" s="4" t="s">
        <v>18</v>
      </c>
      <c r="D13" s="4">
        <v>850000</v>
      </c>
      <c r="E13" s="4">
        <v>850000</v>
      </c>
      <c r="F13" s="4" t="s">
        <v>15</v>
      </c>
      <c r="G13" s="4" t="s">
        <v>576</v>
      </c>
      <c r="H13" s="4">
        <v>12</v>
      </c>
      <c r="J13" s="6" t="str">
        <f t="shared" si="0"/>
        <v>107000098-2021-0000118852</v>
      </c>
      <c r="K13" s="6">
        <f t="shared" si="1"/>
        <v>850000</v>
      </c>
      <c r="N13" s="5" t="s">
        <v>37</v>
      </c>
      <c r="O13" s="5" t="s">
        <v>15</v>
      </c>
      <c r="P13" s="5" t="s">
        <v>592</v>
      </c>
      <c r="Q13" s="12">
        <v>850000</v>
      </c>
      <c r="R13" s="5" t="s">
        <v>576</v>
      </c>
    </row>
    <row r="14" spans="1:18">
      <c r="A14" s="4" t="s">
        <v>40</v>
      </c>
      <c r="B14" s="4" t="s">
        <v>41</v>
      </c>
      <c r="C14" s="4" t="s">
        <v>42</v>
      </c>
      <c r="D14" s="4">
        <v>15000000</v>
      </c>
      <c r="E14" s="4">
        <v>8000000</v>
      </c>
      <c r="F14" s="4" t="s">
        <v>39</v>
      </c>
      <c r="G14" s="4" t="s">
        <v>576</v>
      </c>
      <c r="H14" s="4">
        <v>13</v>
      </c>
      <c r="J14" s="6" t="str">
        <f t="shared" si="0"/>
        <v>107000067-2021-0000122501</v>
      </c>
      <c r="K14" s="6">
        <f t="shared" si="1"/>
        <v>8000000</v>
      </c>
      <c r="N14" s="5" t="s">
        <v>41</v>
      </c>
      <c r="O14" s="5" t="s">
        <v>39</v>
      </c>
      <c r="P14" s="5" t="s">
        <v>593</v>
      </c>
      <c r="Q14" s="12">
        <v>8000000</v>
      </c>
      <c r="R14" s="5" t="s">
        <v>576</v>
      </c>
    </row>
    <row r="15" spans="1:18">
      <c r="A15" s="4" t="s">
        <v>44</v>
      </c>
      <c r="B15" s="4" t="s">
        <v>45</v>
      </c>
      <c r="C15" s="4" t="s">
        <v>46</v>
      </c>
      <c r="D15" s="4">
        <v>648000</v>
      </c>
      <c r="E15" s="4">
        <v>648000</v>
      </c>
      <c r="F15" s="4" t="s">
        <v>43</v>
      </c>
      <c r="G15" s="4" t="s">
        <v>576</v>
      </c>
      <c r="H15" s="4">
        <v>14</v>
      </c>
      <c r="J15" s="6" t="str">
        <f t="shared" si="0"/>
        <v>107000068-2021-0000128820</v>
      </c>
      <c r="K15" s="6">
        <f t="shared" si="1"/>
        <v>648000</v>
      </c>
      <c r="N15" s="5" t="s">
        <v>45</v>
      </c>
      <c r="O15" s="5" t="s">
        <v>43</v>
      </c>
      <c r="P15" s="5" t="s">
        <v>594</v>
      </c>
      <c r="Q15" s="12">
        <v>648000</v>
      </c>
      <c r="R15" s="5" t="s">
        <v>576</v>
      </c>
    </row>
    <row r="16" spans="1:18">
      <c r="A16" s="4" t="s">
        <v>47</v>
      </c>
      <c r="B16" s="4" t="s">
        <v>48</v>
      </c>
      <c r="C16" s="4" t="s">
        <v>46</v>
      </c>
      <c r="D16" s="4">
        <v>300000</v>
      </c>
      <c r="E16" s="4">
        <v>300000</v>
      </c>
      <c r="F16" s="4" t="s">
        <v>43</v>
      </c>
      <c r="G16" s="4" t="s">
        <v>576</v>
      </c>
      <c r="H16" s="4">
        <v>15</v>
      </c>
      <c r="J16" s="6" t="str">
        <f t="shared" si="0"/>
        <v>107000068-2021-0000103866</v>
      </c>
      <c r="K16" s="6">
        <f t="shared" si="1"/>
        <v>300000</v>
      </c>
      <c r="N16" s="5" t="s">
        <v>48</v>
      </c>
      <c r="O16" s="5" t="s">
        <v>43</v>
      </c>
      <c r="P16" s="5" t="s">
        <v>323</v>
      </c>
      <c r="Q16" s="12">
        <v>300000</v>
      </c>
      <c r="R16" s="5" t="s">
        <v>576</v>
      </c>
    </row>
    <row r="17" spans="1:18">
      <c r="A17" s="4" t="s">
        <v>49</v>
      </c>
      <c r="B17" s="4" t="s">
        <v>50</v>
      </c>
      <c r="C17" s="4" t="s">
        <v>46</v>
      </c>
      <c r="D17" s="4">
        <v>500000</v>
      </c>
      <c r="E17" s="4">
        <v>500000</v>
      </c>
      <c r="F17" s="4" t="s">
        <v>43</v>
      </c>
      <c r="G17" s="4" t="s">
        <v>576</v>
      </c>
      <c r="H17" s="4">
        <v>16</v>
      </c>
      <c r="J17" s="6" t="str">
        <f t="shared" si="0"/>
        <v>107000068-2021-0000136851</v>
      </c>
      <c r="K17" s="6">
        <f t="shared" si="1"/>
        <v>500000</v>
      </c>
      <c r="N17" s="5" t="s">
        <v>50</v>
      </c>
      <c r="O17" s="5" t="s">
        <v>43</v>
      </c>
      <c r="P17" s="5" t="s">
        <v>287</v>
      </c>
      <c r="Q17" s="12">
        <v>500000</v>
      </c>
      <c r="R17" s="5" t="s">
        <v>576</v>
      </c>
    </row>
    <row r="18" spans="1:18">
      <c r="A18" s="4" t="s">
        <v>595</v>
      </c>
      <c r="B18" s="4" t="s">
        <v>596</v>
      </c>
      <c r="C18" s="4" t="s">
        <v>46</v>
      </c>
      <c r="D18" s="4">
        <v>200000</v>
      </c>
      <c r="E18" s="4">
        <v>200000</v>
      </c>
      <c r="F18" s="4" t="s">
        <v>43</v>
      </c>
      <c r="G18" s="4" t="s">
        <v>584</v>
      </c>
      <c r="H18" s="4">
        <v>17</v>
      </c>
      <c r="J18" s="6" t="str">
        <f t="shared" si="0"/>
        <v>107000068-2021-0000143182</v>
      </c>
      <c r="K18" s="6">
        <f t="shared" si="1"/>
        <v>200000</v>
      </c>
      <c r="N18" s="5" t="s">
        <v>596</v>
      </c>
      <c r="O18" s="5" t="s">
        <v>43</v>
      </c>
      <c r="P18" s="5" t="s">
        <v>587</v>
      </c>
      <c r="Q18" s="12">
        <v>200000</v>
      </c>
      <c r="R18" s="5" t="s">
        <v>584</v>
      </c>
    </row>
    <row r="19" spans="1:18">
      <c r="A19" s="4" t="s">
        <v>52</v>
      </c>
      <c r="B19" s="4" t="s">
        <v>53</v>
      </c>
      <c r="C19" s="4" t="s">
        <v>18</v>
      </c>
      <c r="D19" s="4">
        <v>570000</v>
      </c>
      <c r="E19" s="4">
        <v>570000</v>
      </c>
      <c r="F19" s="4" t="s">
        <v>51</v>
      </c>
      <c r="G19" s="4" t="s">
        <v>576</v>
      </c>
      <c r="H19" s="4">
        <v>18</v>
      </c>
      <c r="J19" s="6" t="str">
        <f t="shared" si="0"/>
        <v>107000098-2021-0000118553</v>
      </c>
      <c r="K19" s="6">
        <f t="shared" si="1"/>
        <v>570000</v>
      </c>
      <c r="N19" s="5" t="s">
        <v>53</v>
      </c>
      <c r="O19" s="5" t="s">
        <v>51</v>
      </c>
      <c r="P19" s="5" t="s">
        <v>597</v>
      </c>
      <c r="Q19" s="12">
        <v>570000</v>
      </c>
      <c r="R19" s="5" t="s">
        <v>576</v>
      </c>
    </row>
    <row r="20" spans="1:18">
      <c r="A20" s="4" t="s">
        <v>55</v>
      </c>
      <c r="B20" s="4" t="s">
        <v>56</v>
      </c>
      <c r="C20" s="4" t="s">
        <v>18</v>
      </c>
      <c r="D20" s="4">
        <v>26400</v>
      </c>
      <c r="E20" s="4">
        <v>26400</v>
      </c>
      <c r="F20" s="4" t="s">
        <v>51</v>
      </c>
      <c r="G20" s="4" t="s">
        <v>576</v>
      </c>
      <c r="H20" s="4">
        <v>19</v>
      </c>
      <c r="J20" s="6" t="str">
        <f t="shared" si="0"/>
        <v>107000098-2021-0000123674</v>
      </c>
      <c r="K20" s="6">
        <f t="shared" si="1"/>
        <v>26400</v>
      </c>
      <c r="N20" s="5" t="s">
        <v>56</v>
      </c>
      <c r="O20" s="5" t="s">
        <v>51</v>
      </c>
      <c r="P20" s="5" t="s">
        <v>598</v>
      </c>
      <c r="Q20" s="12">
        <v>26400</v>
      </c>
      <c r="R20" s="5" t="s">
        <v>576</v>
      </c>
    </row>
    <row r="21" spans="1:18">
      <c r="A21" s="4" t="s">
        <v>58</v>
      </c>
      <c r="B21" s="4" t="s">
        <v>59</v>
      </c>
      <c r="C21" s="4" t="s">
        <v>18</v>
      </c>
      <c r="D21" s="4">
        <v>275000</v>
      </c>
      <c r="E21" s="4">
        <v>275000</v>
      </c>
      <c r="F21" s="4" t="s">
        <v>51</v>
      </c>
      <c r="G21" s="4" t="s">
        <v>576</v>
      </c>
      <c r="H21" s="4">
        <v>20</v>
      </c>
      <c r="J21" s="6" t="str">
        <f t="shared" si="0"/>
        <v>107000098-2021-0000122146</v>
      </c>
      <c r="K21" s="6">
        <f t="shared" si="1"/>
        <v>275000</v>
      </c>
      <c r="N21" s="5" t="s">
        <v>59</v>
      </c>
      <c r="O21" s="5" t="s">
        <v>51</v>
      </c>
      <c r="P21" s="5" t="s">
        <v>599</v>
      </c>
      <c r="Q21" s="12">
        <v>275000</v>
      </c>
      <c r="R21" s="5" t="s">
        <v>576</v>
      </c>
    </row>
    <row r="22" spans="1:18">
      <c r="A22" s="4" t="s">
        <v>61</v>
      </c>
      <c r="B22" s="4" t="s">
        <v>62</v>
      </c>
      <c r="C22" s="4" t="s">
        <v>18</v>
      </c>
      <c r="D22" s="4">
        <v>200000</v>
      </c>
      <c r="E22" s="4">
        <v>200000</v>
      </c>
      <c r="F22" s="4" t="s">
        <v>51</v>
      </c>
      <c r="G22" s="4" t="s">
        <v>576</v>
      </c>
      <c r="H22" s="4">
        <v>21</v>
      </c>
      <c r="J22" s="6" t="str">
        <f t="shared" si="0"/>
        <v>107000098-2021-0000121714</v>
      </c>
      <c r="K22" s="6">
        <f t="shared" si="1"/>
        <v>200000</v>
      </c>
      <c r="N22" s="5" t="s">
        <v>62</v>
      </c>
      <c r="O22" s="5" t="s">
        <v>51</v>
      </c>
      <c r="P22" s="5" t="s">
        <v>587</v>
      </c>
      <c r="Q22" s="12">
        <v>200000</v>
      </c>
      <c r="R22" s="5" t="s">
        <v>576</v>
      </c>
    </row>
    <row r="23" spans="1:18">
      <c r="A23" s="4" t="s">
        <v>64</v>
      </c>
      <c r="B23" s="4" t="s">
        <v>65</v>
      </c>
      <c r="C23" s="4" t="s">
        <v>18</v>
      </c>
      <c r="D23" s="4">
        <v>50000</v>
      </c>
      <c r="E23" s="4">
        <v>50000</v>
      </c>
      <c r="F23" s="4" t="s">
        <v>51</v>
      </c>
      <c r="G23" s="4" t="s">
        <v>576</v>
      </c>
      <c r="H23" s="4">
        <v>22</v>
      </c>
      <c r="J23" s="6" t="str">
        <f t="shared" si="0"/>
        <v>107000098-2021-0000118670</v>
      </c>
      <c r="K23" s="6">
        <f t="shared" si="1"/>
        <v>50000</v>
      </c>
      <c r="N23" s="5" t="s">
        <v>65</v>
      </c>
      <c r="O23" s="5" t="s">
        <v>51</v>
      </c>
      <c r="P23" s="5" t="s">
        <v>591</v>
      </c>
      <c r="Q23" s="12">
        <v>50000</v>
      </c>
      <c r="R23" s="5" t="s">
        <v>576</v>
      </c>
    </row>
    <row r="24" spans="1:18">
      <c r="A24" s="4" t="s">
        <v>67</v>
      </c>
      <c r="B24" s="4" t="s">
        <v>68</v>
      </c>
      <c r="C24" s="4" t="s">
        <v>18</v>
      </c>
      <c r="D24" s="4">
        <v>120000</v>
      </c>
      <c r="E24" s="4">
        <v>120000</v>
      </c>
      <c r="F24" s="4" t="s">
        <v>51</v>
      </c>
      <c r="G24" s="4" t="s">
        <v>576</v>
      </c>
      <c r="H24" s="4">
        <v>23</v>
      </c>
      <c r="J24" s="6" t="str">
        <f t="shared" si="0"/>
        <v>107000098-2021-0000118886</v>
      </c>
      <c r="K24" s="6">
        <f t="shared" si="1"/>
        <v>120000</v>
      </c>
      <c r="N24" s="5" t="s">
        <v>68</v>
      </c>
      <c r="O24" s="5" t="s">
        <v>51</v>
      </c>
      <c r="P24" s="5" t="s">
        <v>600</v>
      </c>
      <c r="Q24" s="12">
        <v>120000</v>
      </c>
      <c r="R24" s="5" t="s">
        <v>576</v>
      </c>
    </row>
    <row r="25" spans="1:18">
      <c r="A25" s="4" t="s">
        <v>71</v>
      </c>
      <c r="B25" s="4" t="s">
        <v>72</v>
      </c>
      <c r="C25" s="4" t="s">
        <v>42</v>
      </c>
      <c r="D25" s="4">
        <v>2605900</v>
      </c>
      <c r="E25" s="4">
        <v>2105900</v>
      </c>
      <c r="F25" s="4" t="s">
        <v>70</v>
      </c>
      <c r="G25" s="4" t="s">
        <v>576</v>
      </c>
      <c r="H25" s="4">
        <v>24</v>
      </c>
      <c r="J25" s="6" t="str">
        <f t="shared" si="0"/>
        <v>107000067-2021-0000139299</v>
      </c>
      <c r="K25" s="6">
        <f t="shared" si="1"/>
        <v>2105900</v>
      </c>
      <c r="N25" s="7" t="s">
        <v>72</v>
      </c>
      <c r="O25" s="5" t="s">
        <v>70</v>
      </c>
      <c r="P25" s="5" t="s">
        <v>601</v>
      </c>
      <c r="Q25" s="12">
        <v>2105900</v>
      </c>
      <c r="R25" s="5" t="s">
        <v>576</v>
      </c>
    </row>
    <row r="26" spans="1:18">
      <c r="A26" s="4" t="s">
        <v>74</v>
      </c>
      <c r="B26" s="4" t="s">
        <v>75</v>
      </c>
      <c r="C26" s="4" t="s">
        <v>46</v>
      </c>
      <c r="D26" s="4">
        <v>740000</v>
      </c>
      <c r="E26" s="4">
        <v>740000</v>
      </c>
      <c r="F26" s="4" t="s">
        <v>73</v>
      </c>
      <c r="G26" s="4" t="s">
        <v>576</v>
      </c>
      <c r="H26" s="4">
        <v>25</v>
      </c>
      <c r="J26" s="6" t="str">
        <f t="shared" si="0"/>
        <v>107000068-2021-0000110290</v>
      </c>
      <c r="K26" s="6">
        <f t="shared" si="1"/>
        <v>740000</v>
      </c>
      <c r="N26" s="5" t="s">
        <v>75</v>
      </c>
      <c r="O26" s="5" t="s">
        <v>73</v>
      </c>
      <c r="P26" s="5" t="s">
        <v>602</v>
      </c>
      <c r="Q26" s="12">
        <v>740000</v>
      </c>
      <c r="R26" s="5" t="s">
        <v>576</v>
      </c>
    </row>
    <row r="27" spans="1:18">
      <c r="A27" s="4" t="s">
        <v>77</v>
      </c>
      <c r="B27" s="4" t="s">
        <v>78</v>
      </c>
      <c r="C27" s="4" t="s">
        <v>46</v>
      </c>
      <c r="D27" s="4">
        <v>162250</v>
      </c>
      <c r="E27" s="4">
        <v>162300</v>
      </c>
      <c r="F27" s="4" t="s">
        <v>76</v>
      </c>
      <c r="G27" s="4" t="s">
        <v>603</v>
      </c>
      <c r="H27" s="4">
        <v>26</v>
      </c>
      <c r="J27" s="6" t="str">
        <f t="shared" si="0"/>
        <v>107000068-2021-0000130209</v>
      </c>
      <c r="K27" s="6" t="e">
        <f t="shared" si="1"/>
        <v>#N/A</v>
      </c>
      <c r="N27" s="5" t="s">
        <v>78</v>
      </c>
      <c r="O27" s="5" t="s">
        <v>76</v>
      </c>
      <c r="P27" s="5" t="s">
        <v>604</v>
      </c>
      <c r="Q27" s="12">
        <v>162250</v>
      </c>
      <c r="R27" s="5" t="s">
        <v>603</v>
      </c>
    </row>
    <row r="28" spans="1:18">
      <c r="A28" s="4" t="s">
        <v>79</v>
      </c>
      <c r="B28" s="4" t="s">
        <v>80</v>
      </c>
      <c r="C28" s="4" t="s">
        <v>46</v>
      </c>
      <c r="D28" s="4">
        <v>1050000</v>
      </c>
      <c r="E28" s="4">
        <v>1050000</v>
      </c>
      <c r="F28" s="4" t="s">
        <v>73</v>
      </c>
      <c r="G28" s="4" t="s">
        <v>576</v>
      </c>
      <c r="H28" s="4">
        <v>27</v>
      </c>
      <c r="J28" s="6" t="str">
        <f t="shared" si="0"/>
        <v>107000068-2021-0000128551</v>
      </c>
      <c r="K28" s="6">
        <f t="shared" si="1"/>
        <v>1050000</v>
      </c>
      <c r="N28" s="5" t="s">
        <v>80</v>
      </c>
      <c r="O28" s="5" t="s">
        <v>73</v>
      </c>
      <c r="P28" s="5" t="s">
        <v>605</v>
      </c>
      <c r="Q28" s="12">
        <v>1050000</v>
      </c>
      <c r="R28" s="5" t="s">
        <v>576</v>
      </c>
    </row>
    <row r="29" spans="1:18">
      <c r="A29" s="4" t="s">
        <v>81</v>
      </c>
      <c r="B29" s="4" t="s">
        <v>82</v>
      </c>
      <c r="C29" s="4" t="s">
        <v>46</v>
      </c>
      <c r="D29" s="4">
        <v>500000</v>
      </c>
      <c r="E29" s="4">
        <v>500000</v>
      </c>
      <c r="F29" s="4" t="s">
        <v>73</v>
      </c>
      <c r="G29" s="4" t="s">
        <v>576</v>
      </c>
      <c r="H29" s="4">
        <v>28</v>
      </c>
      <c r="J29" s="6" t="str">
        <f t="shared" si="0"/>
        <v>107000068-2021-0000105241</v>
      </c>
      <c r="K29" s="6">
        <f t="shared" si="1"/>
        <v>500000</v>
      </c>
      <c r="N29" s="5" t="s">
        <v>82</v>
      </c>
      <c r="O29" s="5" t="s">
        <v>73</v>
      </c>
      <c r="P29" s="5" t="s">
        <v>287</v>
      </c>
      <c r="Q29" s="12">
        <v>500000</v>
      </c>
      <c r="R29" s="5" t="s">
        <v>576</v>
      </c>
    </row>
    <row r="30" spans="1:18">
      <c r="A30" s="4" t="s">
        <v>606</v>
      </c>
      <c r="B30" s="4" t="s">
        <v>607</v>
      </c>
      <c r="C30" s="4" t="s">
        <v>46</v>
      </c>
      <c r="D30" s="4">
        <v>400000</v>
      </c>
      <c r="E30" s="4">
        <v>400000</v>
      </c>
      <c r="F30" s="4" t="s">
        <v>73</v>
      </c>
      <c r="G30" s="4" t="s">
        <v>576</v>
      </c>
      <c r="H30" s="4">
        <v>29</v>
      </c>
      <c r="J30" s="6" t="str">
        <f t="shared" si="0"/>
        <v>107000068-2021-0000114370</v>
      </c>
      <c r="K30" s="6">
        <f t="shared" si="1"/>
        <v>400000</v>
      </c>
      <c r="N30" s="5" t="s">
        <v>607</v>
      </c>
      <c r="O30" s="5" t="s">
        <v>73</v>
      </c>
      <c r="P30" s="5" t="s">
        <v>296</v>
      </c>
      <c r="Q30" s="12">
        <v>400000</v>
      </c>
      <c r="R30" s="5" t="s">
        <v>576</v>
      </c>
    </row>
    <row r="31" spans="1:18">
      <c r="A31" s="4" t="s">
        <v>608</v>
      </c>
      <c r="B31" s="4" t="s">
        <v>609</v>
      </c>
      <c r="C31" s="4" t="s">
        <v>18</v>
      </c>
      <c r="D31" s="4">
        <v>75000</v>
      </c>
      <c r="E31" s="4">
        <v>75000</v>
      </c>
      <c r="F31" s="4" t="s">
        <v>83</v>
      </c>
      <c r="G31" s="4" t="s">
        <v>576</v>
      </c>
      <c r="H31" s="4">
        <v>30</v>
      </c>
      <c r="J31" s="6" t="str">
        <f t="shared" si="0"/>
        <v>107000098-2021-0000122178</v>
      </c>
      <c r="K31" s="6">
        <f t="shared" si="1"/>
        <v>75000</v>
      </c>
      <c r="N31" s="5" t="s">
        <v>609</v>
      </c>
      <c r="O31" s="5" t="s">
        <v>83</v>
      </c>
      <c r="P31" s="5" t="s">
        <v>610</v>
      </c>
      <c r="Q31" s="12">
        <v>75000</v>
      </c>
      <c r="R31" s="5" t="s">
        <v>576</v>
      </c>
    </row>
    <row r="32" spans="1:18">
      <c r="A32" s="4" t="s">
        <v>84</v>
      </c>
      <c r="B32" s="4" t="s">
        <v>85</v>
      </c>
      <c r="C32" s="4" t="s">
        <v>18</v>
      </c>
      <c r="D32" s="4">
        <v>600000</v>
      </c>
      <c r="E32" s="4">
        <v>600000</v>
      </c>
      <c r="F32" s="4" t="s">
        <v>83</v>
      </c>
      <c r="G32" s="4" t="s">
        <v>576</v>
      </c>
      <c r="H32" s="4">
        <v>31</v>
      </c>
      <c r="J32" s="6" t="str">
        <f t="shared" si="0"/>
        <v>107000098-2021-0000140203</v>
      </c>
      <c r="K32" s="6">
        <f t="shared" si="1"/>
        <v>600000</v>
      </c>
      <c r="N32" s="5" t="s">
        <v>85</v>
      </c>
      <c r="O32" s="5" t="s">
        <v>83</v>
      </c>
      <c r="P32" s="5" t="s">
        <v>318</v>
      </c>
      <c r="Q32" s="12">
        <v>600000</v>
      </c>
      <c r="R32" s="5" t="s">
        <v>576</v>
      </c>
    </row>
    <row r="33" spans="1:18">
      <c r="A33" s="4" t="s">
        <v>611</v>
      </c>
      <c r="B33" s="4" t="s">
        <v>612</v>
      </c>
      <c r="C33" s="4" t="s">
        <v>18</v>
      </c>
      <c r="D33" s="4">
        <v>250000</v>
      </c>
      <c r="E33" s="4">
        <v>250000</v>
      </c>
      <c r="F33" s="4" t="s">
        <v>83</v>
      </c>
      <c r="G33" s="4" t="s">
        <v>576</v>
      </c>
      <c r="H33" s="4">
        <v>32</v>
      </c>
      <c r="J33" s="6" t="str">
        <f t="shared" si="0"/>
        <v>107000098-2021-0000119253</v>
      </c>
      <c r="K33" s="6">
        <f t="shared" si="1"/>
        <v>250000</v>
      </c>
      <c r="N33" s="5" t="s">
        <v>612</v>
      </c>
      <c r="O33" s="5" t="s">
        <v>83</v>
      </c>
      <c r="P33" s="5" t="s">
        <v>299</v>
      </c>
      <c r="Q33" s="12">
        <v>250000</v>
      </c>
      <c r="R33" s="5" t="s">
        <v>576</v>
      </c>
    </row>
    <row r="34" spans="1:18">
      <c r="A34" s="4" t="s">
        <v>613</v>
      </c>
      <c r="B34" s="4" t="s">
        <v>614</v>
      </c>
      <c r="C34" s="4" t="s">
        <v>18</v>
      </c>
      <c r="D34" s="4">
        <v>600000</v>
      </c>
      <c r="E34" s="4">
        <v>600000</v>
      </c>
      <c r="F34" s="4" t="s">
        <v>83</v>
      </c>
      <c r="G34" s="4" t="s">
        <v>576</v>
      </c>
      <c r="H34" s="4">
        <v>33</v>
      </c>
      <c r="J34" s="6" t="str">
        <f t="shared" si="0"/>
        <v>107000098-2021-0000118941</v>
      </c>
      <c r="K34" s="6">
        <f t="shared" si="1"/>
        <v>600000</v>
      </c>
      <c r="N34" s="5" t="s">
        <v>614</v>
      </c>
      <c r="O34" s="5" t="s">
        <v>83</v>
      </c>
      <c r="P34" s="5" t="s">
        <v>318</v>
      </c>
      <c r="Q34" s="12">
        <v>600000</v>
      </c>
      <c r="R34" s="5" t="s">
        <v>576</v>
      </c>
    </row>
    <row r="35" spans="1:18">
      <c r="A35" s="4" t="s">
        <v>88</v>
      </c>
      <c r="B35" s="4" t="s">
        <v>89</v>
      </c>
      <c r="C35" s="4" t="s">
        <v>46</v>
      </c>
      <c r="D35" s="4">
        <v>2500000</v>
      </c>
      <c r="E35" s="4">
        <v>1500000</v>
      </c>
      <c r="F35" s="4" t="s">
        <v>87</v>
      </c>
      <c r="G35" s="4" t="s">
        <v>576</v>
      </c>
      <c r="H35" s="4">
        <v>34</v>
      </c>
      <c r="J35" s="6" t="str">
        <f t="shared" si="0"/>
        <v>107000068-2021-0000103664</v>
      </c>
      <c r="K35" s="6">
        <f t="shared" si="1"/>
        <v>1500000</v>
      </c>
      <c r="N35" s="5" t="s">
        <v>89</v>
      </c>
      <c r="O35" s="5" t="s">
        <v>87</v>
      </c>
      <c r="P35" s="5" t="s">
        <v>615</v>
      </c>
      <c r="Q35" s="12">
        <v>1500000</v>
      </c>
      <c r="R35" s="5" t="s">
        <v>576</v>
      </c>
    </row>
    <row r="36" spans="1:18">
      <c r="A36" s="4" t="s">
        <v>90</v>
      </c>
      <c r="B36" s="4" t="s">
        <v>91</v>
      </c>
      <c r="C36" s="4" t="s">
        <v>46</v>
      </c>
      <c r="D36" s="4">
        <v>1000000</v>
      </c>
      <c r="E36" s="4">
        <v>1000000</v>
      </c>
      <c r="F36" s="4" t="s">
        <v>87</v>
      </c>
      <c r="G36" s="4" t="s">
        <v>576</v>
      </c>
      <c r="H36" s="4">
        <v>35</v>
      </c>
      <c r="J36" s="6" t="str">
        <f t="shared" si="0"/>
        <v>107000068-2021-0000111622</v>
      </c>
      <c r="K36" s="6">
        <f t="shared" si="1"/>
        <v>1000000</v>
      </c>
      <c r="N36" s="5" t="s">
        <v>91</v>
      </c>
      <c r="O36" s="5" t="s">
        <v>87</v>
      </c>
      <c r="P36" s="5" t="s">
        <v>616</v>
      </c>
      <c r="Q36" s="12">
        <v>1000000</v>
      </c>
      <c r="R36" s="5" t="s">
        <v>576</v>
      </c>
    </row>
    <row r="37" spans="1:18">
      <c r="A37" s="4" t="s">
        <v>93</v>
      </c>
      <c r="B37" s="4" t="s">
        <v>94</v>
      </c>
      <c r="C37" s="4" t="s">
        <v>46</v>
      </c>
      <c r="D37" s="4">
        <v>300000</v>
      </c>
      <c r="E37" s="4">
        <v>300000</v>
      </c>
      <c r="F37" s="4" t="s">
        <v>92</v>
      </c>
      <c r="G37" s="4" t="s">
        <v>576</v>
      </c>
      <c r="H37" s="4">
        <v>36</v>
      </c>
      <c r="J37" s="6" t="str">
        <f t="shared" si="0"/>
        <v>107000068-2021-0000111630</v>
      </c>
      <c r="K37" s="6">
        <f t="shared" si="1"/>
        <v>300000</v>
      </c>
      <c r="N37" s="5" t="s">
        <v>94</v>
      </c>
      <c r="O37" s="5" t="s">
        <v>92</v>
      </c>
      <c r="P37" s="5" t="s">
        <v>323</v>
      </c>
      <c r="Q37" s="12">
        <v>300000</v>
      </c>
      <c r="R37" s="5" t="s">
        <v>576</v>
      </c>
    </row>
    <row r="38" spans="1:18">
      <c r="A38" s="4" t="s">
        <v>95</v>
      </c>
      <c r="B38" s="4" t="s">
        <v>96</v>
      </c>
      <c r="C38" s="4" t="s">
        <v>46</v>
      </c>
      <c r="D38" s="4">
        <v>150000</v>
      </c>
      <c r="E38" s="4">
        <v>150000</v>
      </c>
      <c r="F38" s="4" t="s">
        <v>92</v>
      </c>
      <c r="G38" s="4" t="s">
        <v>576</v>
      </c>
      <c r="H38" s="4">
        <v>37</v>
      </c>
      <c r="J38" s="6" t="str">
        <f t="shared" si="0"/>
        <v>107000068-2021-0000111618</v>
      </c>
      <c r="K38" s="6">
        <f t="shared" si="1"/>
        <v>150000</v>
      </c>
      <c r="N38" s="5" t="s">
        <v>96</v>
      </c>
      <c r="O38" s="5" t="s">
        <v>92</v>
      </c>
      <c r="P38" s="5" t="s">
        <v>303</v>
      </c>
      <c r="Q38" s="12">
        <v>150000</v>
      </c>
      <c r="R38" s="5" t="s">
        <v>576</v>
      </c>
    </row>
    <row r="39" spans="1:18">
      <c r="A39" s="4" t="s">
        <v>97</v>
      </c>
      <c r="B39" s="4" t="s">
        <v>98</v>
      </c>
      <c r="C39" s="4" t="s">
        <v>46</v>
      </c>
      <c r="D39" s="4">
        <v>500000</v>
      </c>
      <c r="E39" s="4">
        <v>500000</v>
      </c>
      <c r="F39" s="4" t="s">
        <v>92</v>
      </c>
      <c r="G39" s="4" t="s">
        <v>576</v>
      </c>
      <c r="H39" s="4">
        <v>38</v>
      </c>
      <c r="J39" s="6" t="str">
        <f t="shared" si="0"/>
        <v>107000068-2021-0000130445</v>
      </c>
      <c r="K39" s="6">
        <f t="shared" si="1"/>
        <v>500000</v>
      </c>
      <c r="N39" s="5" t="s">
        <v>98</v>
      </c>
      <c r="O39" s="5" t="s">
        <v>92</v>
      </c>
      <c r="P39" s="5" t="s">
        <v>287</v>
      </c>
      <c r="Q39" s="12">
        <v>500000</v>
      </c>
      <c r="R39" s="5" t="s">
        <v>576</v>
      </c>
    </row>
    <row r="40" spans="1:18">
      <c r="A40" s="4" t="s">
        <v>617</v>
      </c>
      <c r="B40" s="4" t="s">
        <v>618</v>
      </c>
      <c r="C40" s="4" t="s">
        <v>18</v>
      </c>
      <c r="D40" s="4">
        <v>200000</v>
      </c>
      <c r="E40" s="4">
        <v>200000</v>
      </c>
      <c r="F40" s="4" t="s">
        <v>99</v>
      </c>
      <c r="G40" s="4" t="s">
        <v>576</v>
      </c>
      <c r="H40" s="4">
        <v>39</v>
      </c>
      <c r="J40" s="6" t="str">
        <f t="shared" si="0"/>
        <v>107000098-2021-0000121814</v>
      </c>
      <c r="K40" s="6">
        <f t="shared" si="1"/>
        <v>200000</v>
      </c>
      <c r="N40" s="5" t="s">
        <v>618</v>
      </c>
      <c r="O40" s="5" t="s">
        <v>99</v>
      </c>
      <c r="P40" s="5" t="s">
        <v>587</v>
      </c>
      <c r="Q40" s="12">
        <v>200000</v>
      </c>
      <c r="R40" s="5" t="s">
        <v>576</v>
      </c>
    </row>
    <row r="41" spans="1:18">
      <c r="A41" s="4" t="s">
        <v>100</v>
      </c>
      <c r="B41" s="4" t="s">
        <v>101</v>
      </c>
      <c r="C41" s="4" t="s">
        <v>18</v>
      </c>
      <c r="D41" s="4">
        <v>624000</v>
      </c>
      <c r="E41" s="4">
        <v>624000</v>
      </c>
      <c r="F41" s="4" t="s">
        <v>99</v>
      </c>
      <c r="G41" s="4" t="s">
        <v>576</v>
      </c>
      <c r="H41" s="4">
        <v>40</v>
      </c>
      <c r="J41" s="6" t="str">
        <f t="shared" si="0"/>
        <v>107000098-2021-0000121878</v>
      </c>
      <c r="K41" s="6">
        <f t="shared" si="1"/>
        <v>624000</v>
      </c>
      <c r="N41" s="5" t="s">
        <v>101</v>
      </c>
      <c r="O41" s="5" t="s">
        <v>99</v>
      </c>
      <c r="P41" s="5" t="s">
        <v>619</v>
      </c>
      <c r="Q41" s="12">
        <v>624000</v>
      </c>
      <c r="R41" s="5" t="s">
        <v>576</v>
      </c>
    </row>
    <row r="42" spans="1:18">
      <c r="A42" s="4" t="s">
        <v>103</v>
      </c>
      <c r="B42" s="4" t="s">
        <v>104</v>
      </c>
      <c r="C42" s="4" t="s">
        <v>18</v>
      </c>
      <c r="D42" s="4">
        <v>200000</v>
      </c>
      <c r="E42" s="4">
        <v>200000</v>
      </c>
      <c r="F42" s="4" t="s">
        <v>99</v>
      </c>
      <c r="G42" s="4" t="s">
        <v>576</v>
      </c>
      <c r="H42" s="4">
        <v>41</v>
      </c>
      <c r="J42" s="6" t="str">
        <f t="shared" si="0"/>
        <v>107000098-2021-0000119178</v>
      </c>
      <c r="K42" s="6">
        <f t="shared" si="1"/>
        <v>200000</v>
      </c>
      <c r="N42" s="5" t="s">
        <v>104</v>
      </c>
      <c r="O42" s="5" t="s">
        <v>99</v>
      </c>
      <c r="P42" s="5" t="s">
        <v>587</v>
      </c>
      <c r="Q42" s="12">
        <v>200000</v>
      </c>
      <c r="R42" s="5" t="s">
        <v>576</v>
      </c>
    </row>
    <row r="43" spans="1:18">
      <c r="A43" s="4" t="s">
        <v>105</v>
      </c>
      <c r="B43" s="4" t="s">
        <v>106</v>
      </c>
      <c r="C43" s="4" t="s">
        <v>18</v>
      </c>
      <c r="D43" s="4">
        <v>900000</v>
      </c>
      <c r="E43" s="4">
        <v>900000</v>
      </c>
      <c r="F43" s="4" t="s">
        <v>99</v>
      </c>
      <c r="G43" s="4" t="s">
        <v>576</v>
      </c>
      <c r="H43" s="4">
        <v>42</v>
      </c>
      <c r="J43" s="6" t="str">
        <f t="shared" si="0"/>
        <v>107000098-2021-0000118912</v>
      </c>
      <c r="K43" s="6">
        <f t="shared" si="1"/>
        <v>900000</v>
      </c>
      <c r="N43" s="5" t="s">
        <v>106</v>
      </c>
      <c r="O43" s="5" t="s">
        <v>99</v>
      </c>
      <c r="P43" s="5" t="s">
        <v>620</v>
      </c>
      <c r="Q43" s="12">
        <v>900000</v>
      </c>
      <c r="R43" s="5" t="s">
        <v>576</v>
      </c>
    </row>
    <row r="44" spans="1:18">
      <c r="A44" s="4" t="s">
        <v>107</v>
      </c>
      <c r="B44" s="4" t="s">
        <v>108</v>
      </c>
      <c r="C44" s="4" t="s">
        <v>18</v>
      </c>
      <c r="D44" s="4">
        <v>400000</v>
      </c>
      <c r="E44" s="4">
        <v>400000</v>
      </c>
      <c r="F44" s="4" t="s">
        <v>99</v>
      </c>
      <c r="G44" s="4" t="s">
        <v>576</v>
      </c>
      <c r="H44" s="4">
        <v>43</v>
      </c>
      <c r="J44" s="6" t="str">
        <f t="shared" si="0"/>
        <v>107000098-2021-0000118905</v>
      </c>
      <c r="K44" s="6">
        <f t="shared" si="1"/>
        <v>400000</v>
      </c>
      <c r="N44" s="5" t="s">
        <v>108</v>
      </c>
      <c r="O44" s="5" t="s">
        <v>99</v>
      </c>
      <c r="P44" s="5" t="s">
        <v>296</v>
      </c>
      <c r="Q44" s="12">
        <v>400000</v>
      </c>
      <c r="R44" s="5" t="s">
        <v>576</v>
      </c>
    </row>
    <row r="45" spans="1:18">
      <c r="A45" s="4" t="s">
        <v>109</v>
      </c>
      <c r="B45" s="4" t="s">
        <v>110</v>
      </c>
      <c r="C45" s="4" t="s">
        <v>18</v>
      </c>
      <c r="D45" s="4">
        <v>500000</v>
      </c>
      <c r="E45" s="4">
        <v>500000</v>
      </c>
      <c r="F45" s="4" t="s">
        <v>99</v>
      </c>
      <c r="G45" s="4" t="s">
        <v>576</v>
      </c>
      <c r="H45" s="4">
        <v>44</v>
      </c>
      <c r="J45" s="6" t="str">
        <f t="shared" si="0"/>
        <v>107000098-2021-0000118574</v>
      </c>
      <c r="K45" s="6">
        <f t="shared" si="1"/>
        <v>500000</v>
      </c>
      <c r="N45" s="5" t="s">
        <v>110</v>
      </c>
      <c r="O45" s="5" t="s">
        <v>99</v>
      </c>
      <c r="P45" s="5" t="s">
        <v>287</v>
      </c>
      <c r="Q45" s="12">
        <v>500000</v>
      </c>
      <c r="R45" s="5" t="s">
        <v>576</v>
      </c>
    </row>
    <row r="46" spans="1:18">
      <c r="A46" s="4" t="s">
        <v>112</v>
      </c>
      <c r="B46" s="4" t="s">
        <v>113</v>
      </c>
      <c r="C46" s="4" t="s">
        <v>18</v>
      </c>
      <c r="D46" s="4">
        <v>1000000</v>
      </c>
      <c r="E46" s="4">
        <v>1000000</v>
      </c>
      <c r="F46" s="4" t="s">
        <v>99</v>
      </c>
      <c r="G46" s="4" t="s">
        <v>576</v>
      </c>
      <c r="H46" s="4">
        <v>45</v>
      </c>
      <c r="J46" s="6" t="str">
        <f t="shared" si="0"/>
        <v>107000098-2021-0000137346</v>
      </c>
      <c r="K46" s="6">
        <f t="shared" si="1"/>
        <v>1000000</v>
      </c>
      <c r="N46" s="5" t="s">
        <v>113</v>
      </c>
      <c r="O46" s="5" t="s">
        <v>99</v>
      </c>
      <c r="P46" s="5" t="s">
        <v>616</v>
      </c>
      <c r="Q46" s="12">
        <v>1000000</v>
      </c>
      <c r="R46" s="5" t="s">
        <v>576</v>
      </c>
    </row>
    <row r="47" spans="1:18">
      <c r="A47" s="4" t="s">
        <v>116</v>
      </c>
      <c r="B47" s="4" t="s">
        <v>117</v>
      </c>
      <c r="C47" s="4" t="s">
        <v>46</v>
      </c>
      <c r="D47" s="4">
        <v>1000000</v>
      </c>
      <c r="E47" s="4">
        <v>1000000</v>
      </c>
      <c r="F47" s="4" t="s">
        <v>115</v>
      </c>
      <c r="G47" s="4" t="s">
        <v>576</v>
      </c>
      <c r="H47" s="4">
        <v>46</v>
      </c>
      <c r="J47" s="6" t="str">
        <f t="shared" si="0"/>
        <v>107000068-2021-0000114679</v>
      </c>
      <c r="K47" s="6">
        <f t="shared" si="1"/>
        <v>1000000</v>
      </c>
      <c r="N47" s="5" t="s">
        <v>117</v>
      </c>
      <c r="O47" s="5" t="s">
        <v>115</v>
      </c>
      <c r="P47" s="5" t="s">
        <v>616</v>
      </c>
      <c r="Q47" s="12">
        <v>1000000</v>
      </c>
      <c r="R47" s="5" t="s">
        <v>576</v>
      </c>
    </row>
    <row r="48" spans="1:18">
      <c r="A48" s="4" t="s">
        <v>621</v>
      </c>
      <c r="B48" s="4" t="s">
        <v>622</v>
      </c>
      <c r="C48" s="4" t="s">
        <v>46</v>
      </c>
      <c r="D48" s="4">
        <v>350000</v>
      </c>
      <c r="E48" s="4">
        <v>350000</v>
      </c>
      <c r="F48" s="4" t="s">
        <v>115</v>
      </c>
      <c r="G48" s="4" t="s">
        <v>576</v>
      </c>
      <c r="H48" s="4">
        <v>47</v>
      </c>
      <c r="J48" s="6" t="str">
        <f t="shared" si="0"/>
        <v>107000068-2021-0000125756</v>
      </c>
      <c r="K48" s="6">
        <f t="shared" si="1"/>
        <v>350000</v>
      </c>
      <c r="N48" s="5" t="s">
        <v>622</v>
      </c>
      <c r="O48" s="5" t="s">
        <v>115</v>
      </c>
      <c r="P48" s="5" t="s">
        <v>336</v>
      </c>
      <c r="Q48" s="12">
        <v>350000</v>
      </c>
      <c r="R48" s="5" t="s">
        <v>576</v>
      </c>
    </row>
    <row r="49" spans="1:18">
      <c r="A49" s="4" t="s">
        <v>623</v>
      </c>
      <c r="B49" s="4" t="s">
        <v>624</v>
      </c>
      <c r="C49" s="4" t="s">
        <v>18</v>
      </c>
      <c r="D49" s="4">
        <v>300000</v>
      </c>
      <c r="E49" s="4">
        <v>300000</v>
      </c>
      <c r="F49" s="4" t="s">
        <v>551</v>
      </c>
      <c r="G49" s="4" t="s">
        <v>576</v>
      </c>
      <c r="H49" s="4">
        <v>48</v>
      </c>
      <c r="J49" s="6" t="str">
        <f t="shared" si="0"/>
        <v>107000098-2021-0000118879</v>
      </c>
      <c r="K49" s="6">
        <f t="shared" si="1"/>
        <v>300000</v>
      </c>
      <c r="N49" s="5" t="s">
        <v>624</v>
      </c>
      <c r="O49" s="5" t="s">
        <v>551</v>
      </c>
      <c r="P49" s="5" t="s">
        <v>323</v>
      </c>
      <c r="Q49" s="12">
        <v>300000</v>
      </c>
      <c r="R49" s="5" t="s">
        <v>576</v>
      </c>
    </row>
    <row r="50" spans="1:18">
      <c r="A50" s="4" t="s">
        <v>119</v>
      </c>
      <c r="B50" s="4" t="s">
        <v>120</v>
      </c>
      <c r="C50" s="4" t="s">
        <v>46</v>
      </c>
      <c r="D50" s="4">
        <v>210200</v>
      </c>
      <c r="E50" s="4">
        <v>210200</v>
      </c>
      <c r="F50" s="4" t="s">
        <v>118</v>
      </c>
      <c r="G50" s="4" t="s">
        <v>576</v>
      </c>
      <c r="H50" s="4">
        <v>49</v>
      </c>
      <c r="J50" s="6" t="str">
        <f t="shared" si="0"/>
        <v>107000068-2021-0000103931</v>
      </c>
      <c r="K50" s="6">
        <f t="shared" si="1"/>
        <v>210200</v>
      </c>
      <c r="N50" s="5" t="s">
        <v>120</v>
      </c>
      <c r="O50" s="5" t="s">
        <v>118</v>
      </c>
      <c r="P50" s="5" t="s">
        <v>625</v>
      </c>
      <c r="Q50" s="12">
        <v>210200</v>
      </c>
      <c r="R50" s="5" t="s">
        <v>576</v>
      </c>
    </row>
    <row r="51" spans="1:18">
      <c r="A51" s="4" t="s">
        <v>121</v>
      </c>
      <c r="B51" s="4" t="s">
        <v>122</v>
      </c>
      <c r="C51" s="4" t="s">
        <v>46</v>
      </c>
      <c r="D51" s="4">
        <v>1500000</v>
      </c>
      <c r="E51" s="4">
        <v>1500000</v>
      </c>
      <c r="F51" s="4" t="s">
        <v>118</v>
      </c>
      <c r="G51" s="4" t="s">
        <v>576</v>
      </c>
      <c r="H51" s="4">
        <v>50</v>
      </c>
      <c r="J51" s="6" t="str">
        <f t="shared" si="0"/>
        <v>107000068-2021-0000134762</v>
      </c>
      <c r="K51" s="6">
        <f t="shared" si="1"/>
        <v>1500000</v>
      </c>
      <c r="N51" s="5" t="s">
        <v>122</v>
      </c>
      <c r="O51" s="5" t="s">
        <v>118</v>
      </c>
      <c r="P51" s="5" t="s">
        <v>626</v>
      </c>
      <c r="Q51" s="12">
        <v>1500000</v>
      </c>
      <c r="R51" s="5" t="s">
        <v>576</v>
      </c>
    </row>
    <row r="52" spans="1:18">
      <c r="A52" s="4" t="s">
        <v>124</v>
      </c>
      <c r="B52" s="4" t="s">
        <v>125</v>
      </c>
      <c r="C52" s="4" t="s">
        <v>46</v>
      </c>
      <c r="D52" s="4">
        <v>300000</v>
      </c>
      <c r="E52" s="4">
        <v>300000</v>
      </c>
      <c r="F52" s="4" t="s">
        <v>123</v>
      </c>
      <c r="G52" s="4" t="s">
        <v>576</v>
      </c>
      <c r="H52" s="4">
        <v>51</v>
      </c>
      <c r="J52" s="6" t="str">
        <f t="shared" si="0"/>
        <v>107000068-2021-0000131288</v>
      </c>
      <c r="K52" s="6">
        <f t="shared" si="1"/>
        <v>300000</v>
      </c>
      <c r="N52" s="5" t="s">
        <v>125</v>
      </c>
      <c r="O52" s="5" t="s">
        <v>123</v>
      </c>
      <c r="P52" s="5" t="s">
        <v>323</v>
      </c>
      <c r="Q52" s="12">
        <v>300000</v>
      </c>
      <c r="R52" s="5" t="s">
        <v>576</v>
      </c>
    </row>
    <row r="53" spans="1:18">
      <c r="A53" s="4" t="s">
        <v>627</v>
      </c>
      <c r="B53" s="4" t="s">
        <v>628</v>
      </c>
      <c r="C53" s="4" t="s">
        <v>46</v>
      </c>
      <c r="D53" s="4">
        <v>1300000</v>
      </c>
      <c r="E53" s="4">
        <v>1300000</v>
      </c>
      <c r="F53" s="4" t="s">
        <v>205</v>
      </c>
      <c r="G53" s="4" t="s">
        <v>576</v>
      </c>
      <c r="H53" s="4">
        <v>52</v>
      </c>
      <c r="J53" s="6" t="str">
        <f t="shared" si="0"/>
        <v>107000068-2021-0000131920</v>
      </c>
      <c r="K53" s="6">
        <f t="shared" si="1"/>
        <v>1300000</v>
      </c>
      <c r="N53" s="5" t="s">
        <v>628</v>
      </c>
      <c r="O53" s="5" t="s">
        <v>205</v>
      </c>
      <c r="P53" s="5" t="s">
        <v>629</v>
      </c>
      <c r="Q53" s="12">
        <v>1300000</v>
      </c>
      <c r="R53" s="5" t="s">
        <v>576</v>
      </c>
    </row>
    <row r="54" spans="1:18">
      <c r="A54" s="4" t="s">
        <v>630</v>
      </c>
      <c r="B54" s="4" t="s">
        <v>631</v>
      </c>
      <c r="C54" s="4" t="s">
        <v>177</v>
      </c>
      <c r="D54" s="4">
        <v>15765300</v>
      </c>
      <c r="E54" s="4">
        <v>5255100</v>
      </c>
      <c r="F54" s="4" t="s">
        <v>174</v>
      </c>
      <c r="G54" s="4" t="s">
        <v>576</v>
      </c>
      <c r="H54" s="4">
        <v>53</v>
      </c>
      <c r="J54" s="6" t="str">
        <f t="shared" si="0"/>
        <v>107000081-2021-0000138441</v>
      </c>
      <c r="K54" s="6">
        <f t="shared" si="1"/>
        <v>5255100</v>
      </c>
      <c r="N54" s="5" t="s">
        <v>631</v>
      </c>
      <c r="O54" s="5" t="s">
        <v>174</v>
      </c>
      <c r="P54" s="5" t="s">
        <v>632</v>
      </c>
      <c r="Q54" s="12">
        <v>5255100</v>
      </c>
      <c r="R54" s="5" t="s">
        <v>576</v>
      </c>
    </row>
    <row r="55" spans="1:18">
      <c r="A55" s="4" t="s">
        <v>633</v>
      </c>
      <c r="B55" s="4" t="s">
        <v>127</v>
      </c>
      <c r="C55" s="4" t="s">
        <v>128</v>
      </c>
      <c r="D55" s="4">
        <v>2450263.2000000002</v>
      </c>
      <c r="E55" s="4">
        <v>2450263.2000000002</v>
      </c>
      <c r="F55" s="4" t="s">
        <v>126</v>
      </c>
      <c r="G55" s="4" t="s">
        <v>576</v>
      </c>
      <c r="H55" s="4">
        <v>54</v>
      </c>
      <c r="J55" s="6" t="str">
        <f t="shared" si="0"/>
        <v>107001006-2021-0000141423</v>
      </c>
      <c r="K55" s="6">
        <f t="shared" si="1"/>
        <v>2450263.2000000002</v>
      </c>
      <c r="N55" s="5" t="s">
        <v>127</v>
      </c>
      <c r="O55" s="5" t="s">
        <v>126</v>
      </c>
      <c r="P55" s="5" t="s">
        <v>634</v>
      </c>
      <c r="Q55" s="12">
        <v>2450263.2000000002</v>
      </c>
      <c r="R55" s="5" t="s">
        <v>576</v>
      </c>
    </row>
    <row r="56" spans="1:18">
      <c r="A56" s="4" t="s">
        <v>129</v>
      </c>
      <c r="B56" s="4" t="s">
        <v>130</v>
      </c>
      <c r="C56" s="4" t="s">
        <v>46</v>
      </c>
      <c r="D56" s="4">
        <v>300000</v>
      </c>
      <c r="E56" s="4">
        <v>300000</v>
      </c>
      <c r="F56" s="4" t="s">
        <v>73</v>
      </c>
      <c r="G56" s="4" t="s">
        <v>576</v>
      </c>
      <c r="H56" s="4">
        <v>55</v>
      </c>
      <c r="J56" s="6" t="str">
        <f t="shared" si="0"/>
        <v>107001030-2021-0000104203</v>
      </c>
      <c r="K56" s="6">
        <f t="shared" si="1"/>
        <v>300000</v>
      </c>
      <c r="N56" s="5" t="s">
        <v>130</v>
      </c>
      <c r="O56" s="5" t="s">
        <v>73</v>
      </c>
      <c r="P56" s="5" t="s">
        <v>323</v>
      </c>
      <c r="Q56" s="12">
        <v>300000</v>
      </c>
      <c r="R56" s="5" t="s">
        <v>576</v>
      </c>
    </row>
    <row r="57" spans="1:18">
      <c r="A57" s="4" t="s">
        <v>132</v>
      </c>
      <c r="B57" s="4" t="s">
        <v>133</v>
      </c>
      <c r="C57" s="4" t="s">
        <v>134</v>
      </c>
      <c r="D57" s="4">
        <v>133500</v>
      </c>
      <c r="E57" s="4">
        <v>133500</v>
      </c>
      <c r="F57" s="4" t="s">
        <v>131</v>
      </c>
      <c r="G57" s="4" t="s">
        <v>576</v>
      </c>
      <c r="H57" s="4">
        <v>56</v>
      </c>
      <c r="J57" s="6" t="str">
        <f t="shared" si="0"/>
        <v>107001031-2021-0000110041</v>
      </c>
      <c r="K57" s="6">
        <f t="shared" si="1"/>
        <v>133500</v>
      </c>
      <c r="N57" s="5" t="s">
        <v>133</v>
      </c>
      <c r="O57" s="5" t="s">
        <v>131</v>
      </c>
      <c r="P57" s="5" t="s">
        <v>635</v>
      </c>
      <c r="Q57" s="12">
        <v>133500</v>
      </c>
      <c r="R57" s="5" t="s">
        <v>576</v>
      </c>
    </row>
    <row r="58" spans="1:18">
      <c r="A58" s="4" t="s">
        <v>135</v>
      </c>
      <c r="B58" s="4" t="s">
        <v>136</v>
      </c>
      <c r="C58" s="4" t="s">
        <v>46</v>
      </c>
      <c r="D58" s="4">
        <v>965000</v>
      </c>
      <c r="E58" s="4">
        <v>965000</v>
      </c>
      <c r="F58" s="4" t="s">
        <v>43</v>
      </c>
      <c r="G58" s="4" t="s">
        <v>603</v>
      </c>
      <c r="H58" s="4">
        <v>57</v>
      </c>
      <c r="J58" s="6" t="str">
        <f t="shared" si="0"/>
        <v>107001030-2021-0000104036</v>
      </c>
      <c r="K58" s="6">
        <f t="shared" si="1"/>
        <v>965000</v>
      </c>
      <c r="N58" s="5" t="s">
        <v>136</v>
      </c>
      <c r="O58" s="5" t="s">
        <v>43</v>
      </c>
      <c r="P58" s="5" t="s">
        <v>636</v>
      </c>
      <c r="Q58" s="12">
        <v>965000</v>
      </c>
      <c r="R58" s="5" t="s">
        <v>603</v>
      </c>
    </row>
    <row r="59" spans="1:18">
      <c r="A59" s="4" t="s">
        <v>137</v>
      </c>
      <c r="B59" s="4" t="s">
        <v>138</v>
      </c>
      <c r="C59" s="4" t="s">
        <v>18</v>
      </c>
      <c r="D59" s="4">
        <v>1600000</v>
      </c>
      <c r="E59" s="4">
        <v>1600000</v>
      </c>
      <c r="F59" s="4" t="s">
        <v>51</v>
      </c>
      <c r="G59" s="4" t="s">
        <v>576</v>
      </c>
      <c r="H59" s="4">
        <v>58</v>
      </c>
      <c r="J59" s="6" t="str">
        <f t="shared" si="0"/>
        <v>107001031-2021-0000110051</v>
      </c>
      <c r="K59" s="6">
        <f t="shared" si="1"/>
        <v>1600000</v>
      </c>
      <c r="N59" s="5" t="s">
        <v>138</v>
      </c>
      <c r="O59" s="5" t="s">
        <v>51</v>
      </c>
      <c r="P59" s="5" t="s">
        <v>350</v>
      </c>
      <c r="Q59" s="12">
        <v>1600000</v>
      </c>
      <c r="R59" s="5" t="s">
        <v>576</v>
      </c>
    </row>
    <row r="60" spans="1:18">
      <c r="A60" s="4" t="s">
        <v>140</v>
      </c>
      <c r="B60" s="4" t="s">
        <v>141</v>
      </c>
      <c r="C60" s="4" t="s">
        <v>46</v>
      </c>
      <c r="D60" s="4">
        <v>171240000</v>
      </c>
      <c r="E60" s="4">
        <v>7654500</v>
      </c>
      <c r="F60" s="4" t="s">
        <v>139</v>
      </c>
      <c r="G60" s="4" t="s">
        <v>576</v>
      </c>
      <c r="H60" s="4">
        <v>59</v>
      </c>
      <c r="J60" s="6" t="str">
        <f t="shared" si="0"/>
        <v>107001030-2021-0000103257</v>
      </c>
      <c r="K60" s="6">
        <f t="shared" si="1"/>
        <v>7654500</v>
      </c>
      <c r="N60" s="5" t="s">
        <v>141</v>
      </c>
      <c r="O60" s="5" t="s">
        <v>139</v>
      </c>
      <c r="P60" s="5" t="s">
        <v>637</v>
      </c>
      <c r="Q60" s="12">
        <v>7654500</v>
      </c>
      <c r="R60" s="5" t="s">
        <v>576</v>
      </c>
    </row>
    <row r="61" spans="1:18">
      <c r="A61" s="4" t="s">
        <v>143</v>
      </c>
      <c r="B61" s="4" t="s">
        <v>144</v>
      </c>
      <c r="C61" s="4" t="s">
        <v>638</v>
      </c>
      <c r="D61" s="4">
        <v>18000000</v>
      </c>
      <c r="E61" s="4">
        <v>2310000</v>
      </c>
      <c r="F61" s="4" t="s">
        <v>142</v>
      </c>
      <c r="G61" s="4" t="s">
        <v>603</v>
      </c>
      <c r="H61" s="4">
        <v>60</v>
      </c>
      <c r="J61" s="6" t="str">
        <f t="shared" si="0"/>
        <v>107001030-2021-0000148817</v>
      </c>
      <c r="K61" s="6">
        <f t="shared" si="1"/>
        <v>2310000</v>
      </c>
      <c r="N61" s="5" t="s">
        <v>144</v>
      </c>
      <c r="O61" s="5" t="s">
        <v>142</v>
      </c>
      <c r="P61" s="5" t="s">
        <v>639</v>
      </c>
      <c r="Q61" s="12">
        <v>2310000</v>
      </c>
      <c r="R61" s="5" t="s">
        <v>603</v>
      </c>
    </row>
    <row r="62" spans="1:18">
      <c r="A62" s="4" t="s">
        <v>640</v>
      </c>
      <c r="B62" s="4" t="s">
        <v>641</v>
      </c>
      <c r="C62" s="4" t="s">
        <v>46</v>
      </c>
      <c r="D62" s="4">
        <v>20000</v>
      </c>
      <c r="E62" s="4">
        <v>20000</v>
      </c>
      <c r="F62" s="4" t="s">
        <v>43</v>
      </c>
      <c r="G62" s="4" t="s">
        <v>576</v>
      </c>
      <c r="H62" s="4">
        <v>61</v>
      </c>
      <c r="J62" s="6" t="str">
        <f t="shared" si="0"/>
        <v>107001030-2021-0000104249</v>
      </c>
      <c r="K62" s="6">
        <f t="shared" si="1"/>
        <v>20000</v>
      </c>
      <c r="N62" s="5" t="s">
        <v>641</v>
      </c>
      <c r="O62" s="5" t="s">
        <v>43</v>
      </c>
      <c r="P62" s="5" t="s">
        <v>642</v>
      </c>
      <c r="Q62" s="12">
        <v>20000</v>
      </c>
      <c r="R62" s="5" t="s">
        <v>576</v>
      </c>
    </row>
    <row r="63" spans="1:18">
      <c r="A63" s="4" t="s">
        <v>146</v>
      </c>
      <c r="B63" s="4" t="s">
        <v>147</v>
      </c>
      <c r="C63" s="4" t="s">
        <v>42</v>
      </c>
      <c r="D63" s="4">
        <v>124200</v>
      </c>
      <c r="E63" s="4">
        <v>124200</v>
      </c>
      <c r="F63" s="4" t="s">
        <v>145</v>
      </c>
      <c r="G63" s="4" t="s">
        <v>576</v>
      </c>
      <c r="H63" s="4">
        <v>62</v>
      </c>
      <c r="J63" s="6" t="str">
        <f t="shared" si="0"/>
        <v>107001030-2021-0000104193</v>
      </c>
      <c r="K63" s="6">
        <f t="shared" si="1"/>
        <v>124200</v>
      </c>
      <c r="N63" s="5" t="s">
        <v>147</v>
      </c>
      <c r="O63" s="5" t="s">
        <v>145</v>
      </c>
      <c r="P63" s="5" t="s">
        <v>643</v>
      </c>
      <c r="Q63" s="12">
        <v>124200</v>
      </c>
      <c r="R63" s="5" t="s">
        <v>576</v>
      </c>
    </row>
    <row r="64" spans="1:18">
      <c r="A64" s="4" t="s">
        <v>644</v>
      </c>
      <c r="B64" s="4" t="s">
        <v>645</v>
      </c>
      <c r="C64" s="4" t="s">
        <v>46</v>
      </c>
      <c r="D64" s="4">
        <v>8366500</v>
      </c>
      <c r="E64" s="4">
        <v>5000000</v>
      </c>
      <c r="F64" s="4" t="s">
        <v>43</v>
      </c>
      <c r="G64" s="4" t="s">
        <v>584</v>
      </c>
      <c r="H64" s="4">
        <v>63</v>
      </c>
      <c r="J64" s="6" t="str">
        <f t="shared" si="0"/>
        <v>107001030-2021-0000104168</v>
      </c>
      <c r="K64" s="6">
        <f t="shared" si="1"/>
        <v>5000000</v>
      </c>
      <c r="N64" s="5" t="s">
        <v>645</v>
      </c>
      <c r="O64" s="5" t="s">
        <v>43</v>
      </c>
      <c r="P64" s="5" t="s">
        <v>646</v>
      </c>
      <c r="Q64" s="12">
        <v>5000000</v>
      </c>
      <c r="R64" s="5" t="s">
        <v>584</v>
      </c>
    </row>
    <row r="65" spans="1:18">
      <c r="A65" s="4" t="s">
        <v>148</v>
      </c>
      <c r="B65" s="4" t="s">
        <v>149</v>
      </c>
      <c r="C65" s="4" t="s">
        <v>42</v>
      </c>
      <c r="D65" s="4">
        <v>211957900</v>
      </c>
      <c r="E65" s="4">
        <v>1000000</v>
      </c>
      <c r="F65" s="4" t="s">
        <v>39</v>
      </c>
      <c r="G65" s="4" t="s">
        <v>576</v>
      </c>
      <c r="H65" s="4">
        <v>64</v>
      </c>
      <c r="J65" s="6" t="str">
        <f t="shared" si="0"/>
        <v>107001030-2021-0000103864</v>
      </c>
      <c r="K65" s="6">
        <f t="shared" si="1"/>
        <v>1000000</v>
      </c>
      <c r="N65" s="5" t="s">
        <v>149</v>
      </c>
      <c r="O65" s="5" t="s">
        <v>39</v>
      </c>
      <c r="P65" s="5" t="s">
        <v>647</v>
      </c>
      <c r="Q65" s="12">
        <v>1000000</v>
      </c>
      <c r="R65" s="5" t="s">
        <v>576</v>
      </c>
    </row>
    <row r="66" spans="1:18">
      <c r="A66" s="4" t="s">
        <v>648</v>
      </c>
      <c r="B66" s="4" t="s">
        <v>649</v>
      </c>
      <c r="C66" s="4" t="s">
        <v>46</v>
      </c>
      <c r="D66" s="4">
        <v>600000000</v>
      </c>
      <c r="E66" s="4">
        <v>1000000</v>
      </c>
      <c r="F66" s="4" t="s">
        <v>205</v>
      </c>
      <c r="G66" s="4" t="s">
        <v>584</v>
      </c>
      <c r="H66" s="4">
        <v>65</v>
      </c>
      <c r="J66" s="6" t="str">
        <f t="shared" si="0"/>
        <v>107001037-2021-0000140205</v>
      </c>
      <c r="K66" s="6">
        <f t="shared" si="1"/>
        <v>1000000</v>
      </c>
      <c r="N66" s="5" t="s">
        <v>649</v>
      </c>
      <c r="O66" s="5" t="s">
        <v>205</v>
      </c>
      <c r="P66" s="5" t="s">
        <v>650</v>
      </c>
      <c r="Q66" s="12">
        <v>1000000</v>
      </c>
      <c r="R66" s="5" t="s">
        <v>584</v>
      </c>
    </row>
    <row r="67" spans="1:18">
      <c r="A67" s="4" t="s">
        <v>651</v>
      </c>
      <c r="B67" s="4" t="s">
        <v>652</v>
      </c>
      <c r="C67" s="4" t="s">
        <v>46</v>
      </c>
      <c r="D67" s="4">
        <v>1386907000</v>
      </c>
      <c r="E67" s="4">
        <v>2000000</v>
      </c>
      <c r="F67" s="4" t="s">
        <v>188</v>
      </c>
      <c r="G67" s="4" t="s">
        <v>584</v>
      </c>
      <c r="H67" s="4">
        <v>66</v>
      </c>
      <c r="J67" s="6" t="str">
        <f t="shared" ref="J67:J130" si="2">VLOOKUP(N67,B67,1,FALSE)</f>
        <v>107001037-2021-0000140196</v>
      </c>
      <c r="K67" s="6">
        <f t="shared" ref="K67:K130" si="3">VLOOKUP(Q67,E67,1,FALSE)</f>
        <v>2000000</v>
      </c>
      <c r="N67" s="5" t="s">
        <v>652</v>
      </c>
      <c r="O67" s="5" t="s">
        <v>188</v>
      </c>
      <c r="P67" s="5" t="s">
        <v>653</v>
      </c>
      <c r="Q67" s="12">
        <v>2000000</v>
      </c>
      <c r="R67" s="5" t="s">
        <v>584</v>
      </c>
    </row>
    <row r="68" spans="1:18">
      <c r="A68" s="4" t="s">
        <v>654</v>
      </c>
      <c r="B68" s="4" t="s">
        <v>655</v>
      </c>
      <c r="C68" s="4" t="s">
        <v>177</v>
      </c>
      <c r="D68" s="4">
        <v>3834000</v>
      </c>
      <c r="E68" s="4">
        <v>792500</v>
      </c>
      <c r="F68" s="4" t="s">
        <v>174</v>
      </c>
      <c r="G68" s="4" t="s">
        <v>576</v>
      </c>
      <c r="H68" s="4">
        <v>67</v>
      </c>
      <c r="J68" s="6" t="str">
        <f t="shared" si="2"/>
        <v>107001005-2021-0000137048</v>
      </c>
      <c r="K68" s="6">
        <f t="shared" si="3"/>
        <v>792500</v>
      </c>
      <c r="N68" s="5" t="s">
        <v>655</v>
      </c>
      <c r="O68" s="5" t="s">
        <v>174</v>
      </c>
      <c r="P68" s="5" t="s">
        <v>656</v>
      </c>
      <c r="Q68" s="12">
        <v>792500</v>
      </c>
      <c r="R68" s="5" t="s">
        <v>576</v>
      </c>
    </row>
    <row r="69" spans="1:18">
      <c r="A69" s="4" t="s">
        <v>657</v>
      </c>
      <c r="B69" s="4" t="s">
        <v>658</v>
      </c>
      <c r="C69" s="4" t="s">
        <v>46</v>
      </c>
      <c r="D69" s="4">
        <v>6000000</v>
      </c>
      <c r="E69" s="4">
        <v>6000000</v>
      </c>
      <c r="F69" s="4" t="s">
        <v>215</v>
      </c>
      <c r="G69" s="4" t="s">
        <v>576</v>
      </c>
      <c r="H69" s="4">
        <v>68</v>
      </c>
      <c r="J69" s="6" t="str">
        <f t="shared" si="2"/>
        <v>107002029-2021-0000107692</v>
      </c>
      <c r="K69" s="6">
        <f t="shared" si="3"/>
        <v>6000000</v>
      </c>
      <c r="N69" s="5" t="s">
        <v>658</v>
      </c>
      <c r="O69" s="5" t="s">
        <v>215</v>
      </c>
      <c r="P69" s="5" t="s">
        <v>659</v>
      </c>
      <c r="Q69" s="12">
        <v>6000000</v>
      </c>
      <c r="R69" s="5" t="s">
        <v>576</v>
      </c>
    </row>
    <row r="70" spans="1:18">
      <c r="A70" s="4" t="s">
        <v>660</v>
      </c>
      <c r="B70" s="4" t="s">
        <v>661</v>
      </c>
      <c r="C70" s="4" t="s">
        <v>46</v>
      </c>
      <c r="D70" s="4">
        <v>250000</v>
      </c>
      <c r="E70" s="4">
        <v>250000</v>
      </c>
      <c r="F70" s="4" t="s">
        <v>43</v>
      </c>
      <c r="G70" s="4" t="s">
        <v>576</v>
      </c>
      <c r="H70" s="4">
        <v>69</v>
      </c>
      <c r="J70" s="6" t="str">
        <f t="shared" si="2"/>
        <v>107002029-2021-0000106595</v>
      </c>
      <c r="K70" s="6">
        <f t="shared" si="3"/>
        <v>250000</v>
      </c>
      <c r="N70" s="5" t="s">
        <v>661</v>
      </c>
      <c r="O70" s="5" t="s">
        <v>43</v>
      </c>
      <c r="P70" s="5" t="s">
        <v>299</v>
      </c>
      <c r="Q70" s="12">
        <v>250000</v>
      </c>
      <c r="R70" s="5" t="s">
        <v>576</v>
      </c>
    </row>
    <row r="71" spans="1:18">
      <c r="A71" s="4" t="s">
        <v>150</v>
      </c>
      <c r="B71" s="4" t="s">
        <v>151</v>
      </c>
      <c r="C71" s="4" t="s">
        <v>46</v>
      </c>
      <c r="D71" s="4">
        <v>320000</v>
      </c>
      <c r="E71" s="4">
        <v>320000</v>
      </c>
      <c r="F71" s="4" t="s">
        <v>43</v>
      </c>
      <c r="G71" s="4" t="s">
        <v>584</v>
      </c>
      <c r="H71" s="4">
        <v>70</v>
      </c>
      <c r="J71" s="6" t="str">
        <f t="shared" si="2"/>
        <v>107002029-2021-0000108035</v>
      </c>
      <c r="K71" s="6">
        <f t="shared" si="3"/>
        <v>320000</v>
      </c>
      <c r="N71" s="5" t="s">
        <v>151</v>
      </c>
      <c r="O71" s="5" t="s">
        <v>43</v>
      </c>
      <c r="P71" s="5" t="s">
        <v>339</v>
      </c>
      <c r="Q71" s="12">
        <v>320000</v>
      </c>
      <c r="R71" s="5" t="s">
        <v>584</v>
      </c>
    </row>
    <row r="72" spans="1:18">
      <c r="A72" s="4" t="s">
        <v>152</v>
      </c>
      <c r="B72" s="4" t="s">
        <v>153</v>
      </c>
      <c r="C72" s="4" t="s">
        <v>134</v>
      </c>
      <c r="D72" s="4">
        <v>246465</v>
      </c>
      <c r="E72" s="4">
        <v>246465</v>
      </c>
      <c r="F72" s="4" t="s">
        <v>131</v>
      </c>
      <c r="G72" s="4" t="s">
        <v>576</v>
      </c>
      <c r="H72" s="4">
        <v>71</v>
      </c>
      <c r="J72" s="6" t="str">
        <f t="shared" si="2"/>
        <v>107002028-2021-0000137765</v>
      </c>
      <c r="K72" s="6">
        <f t="shared" si="3"/>
        <v>246465</v>
      </c>
      <c r="N72" s="5" t="s">
        <v>153</v>
      </c>
      <c r="O72" s="5" t="s">
        <v>131</v>
      </c>
      <c r="P72" s="5" t="s">
        <v>662</v>
      </c>
      <c r="Q72" s="12">
        <v>246465</v>
      </c>
      <c r="R72" s="5" t="s">
        <v>576</v>
      </c>
    </row>
    <row r="73" spans="1:18">
      <c r="A73" s="4" t="s">
        <v>154</v>
      </c>
      <c r="B73" s="4" t="s">
        <v>155</v>
      </c>
      <c r="C73" s="4" t="s">
        <v>128</v>
      </c>
      <c r="D73" s="4">
        <v>896807.3</v>
      </c>
      <c r="E73" s="4">
        <v>896807.3</v>
      </c>
      <c r="F73" s="4" t="s">
        <v>126</v>
      </c>
      <c r="G73" s="4" t="s">
        <v>576</v>
      </c>
      <c r="H73" s="4">
        <v>72</v>
      </c>
      <c r="J73" s="6" t="str">
        <f t="shared" si="2"/>
        <v>107002006-2021-0000141542</v>
      </c>
      <c r="K73" s="6">
        <f t="shared" si="3"/>
        <v>896807.3</v>
      </c>
      <c r="N73" s="5" t="s">
        <v>155</v>
      </c>
      <c r="O73" s="5" t="s">
        <v>126</v>
      </c>
      <c r="P73" s="5" t="s">
        <v>663</v>
      </c>
      <c r="Q73" s="12">
        <v>896807.3</v>
      </c>
      <c r="R73" s="5" t="s">
        <v>576</v>
      </c>
    </row>
    <row r="74" spans="1:18">
      <c r="A74" s="4" t="s">
        <v>664</v>
      </c>
      <c r="B74" s="4" t="s">
        <v>665</v>
      </c>
      <c r="C74" s="4" t="s">
        <v>18</v>
      </c>
      <c r="D74" s="4">
        <v>300000</v>
      </c>
      <c r="E74" s="4">
        <v>60000</v>
      </c>
      <c r="F74" s="4" t="s">
        <v>51</v>
      </c>
      <c r="G74" s="4" t="s">
        <v>576</v>
      </c>
      <c r="H74" s="4">
        <v>73</v>
      </c>
      <c r="J74" s="6" t="str">
        <f t="shared" si="2"/>
        <v>107002028-2021-0000104334</v>
      </c>
      <c r="K74" s="6">
        <f t="shared" si="3"/>
        <v>60000</v>
      </c>
      <c r="N74" s="5" t="s">
        <v>665</v>
      </c>
      <c r="O74" s="5" t="s">
        <v>51</v>
      </c>
      <c r="P74" s="5" t="s">
        <v>323</v>
      </c>
      <c r="Q74" s="12">
        <v>60000</v>
      </c>
      <c r="R74" s="5" t="s">
        <v>576</v>
      </c>
    </row>
    <row r="75" spans="1:18">
      <c r="A75" s="4" t="s">
        <v>666</v>
      </c>
      <c r="B75" s="4" t="s">
        <v>667</v>
      </c>
      <c r="C75" s="4" t="s">
        <v>128</v>
      </c>
      <c r="D75" s="4">
        <v>5000000</v>
      </c>
      <c r="E75" s="4">
        <v>450000</v>
      </c>
      <c r="F75" s="4" t="s">
        <v>270</v>
      </c>
      <c r="G75" s="4" t="s">
        <v>576</v>
      </c>
      <c r="H75" s="4">
        <v>74</v>
      </c>
      <c r="J75" s="6" t="str">
        <f t="shared" si="2"/>
        <v>107002006-2021-0000106575</v>
      </c>
      <c r="K75" s="6">
        <f t="shared" si="3"/>
        <v>450000</v>
      </c>
      <c r="N75" s="5" t="s">
        <v>667</v>
      </c>
      <c r="O75" s="5" t="s">
        <v>270</v>
      </c>
      <c r="P75" s="5" t="s">
        <v>668</v>
      </c>
      <c r="Q75" s="12">
        <v>450000</v>
      </c>
      <c r="R75" s="5" t="s">
        <v>576</v>
      </c>
    </row>
    <row r="76" spans="1:18">
      <c r="A76" s="4" t="s">
        <v>669</v>
      </c>
      <c r="B76" s="4" t="s">
        <v>670</v>
      </c>
      <c r="C76" s="4" t="s">
        <v>128</v>
      </c>
      <c r="D76" s="4">
        <v>8730000</v>
      </c>
      <c r="E76" s="4">
        <v>640000</v>
      </c>
      <c r="F76" s="4" t="s">
        <v>270</v>
      </c>
      <c r="G76" s="4" t="s">
        <v>576</v>
      </c>
      <c r="H76" s="4">
        <v>75</v>
      </c>
      <c r="J76" s="6" t="str">
        <f t="shared" si="2"/>
        <v>107002006-2021-0000106449</v>
      </c>
      <c r="K76" s="6">
        <f t="shared" si="3"/>
        <v>640000</v>
      </c>
      <c r="N76" s="5" t="s">
        <v>670</v>
      </c>
      <c r="O76" s="5" t="s">
        <v>270</v>
      </c>
      <c r="P76" s="5" t="s">
        <v>671</v>
      </c>
      <c r="Q76" s="12">
        <v>640000</v>
      </c>
      <c r="R76" s="5" t="s">
        <v>576</v>
      </c>
    </row>
    <row r="77" spans="1:18">
      <c r="A77" s="4" t="s">
        <v>672</v>
      </c>
      <c r="B77" s="4" t="s">
        <v>673</v>
      </c>
      <c r="C77" s="4" t="s">
        <v>128</v>
      </c>
      <c r="D77" s="4">
        <v>5800000</v>
      </c>
      <c r="E77" s="4">
        <v>280000</v>
      </c>
      <c r="F77" s="4" t="s">
        <v>270</v>
      </c>
      <c r="G77" s="4" t="s">
        <v>576</v>
      </c>
      <c r="H77" s="4">
        <v>76</v>
      </c>
      <c r="J77" s="6" t="str">
        <f t="shared" si="2"/>
        <v>107002006-2021-0000106598</v>
      </c>
      <c r="K77" s="6">
        <f t="shared" si="3"/>
        <v>280000</v>
      </c>
      <c r="N77" s="5" t="s">
        <v>673</v>
      </c>
      <c r="O77" s="5" t="s">
        <v>270</v>
      </c>
      <c r="P77" s="5" t="s">
        <v>674</v>
      </c>
      <c r="Q77" s="12">
        <v>280000</v>
      </c>
      <c r="R77" s="5" t="s">
        <v>576</v>
      </c>
    </row>
    <row r="78" spans="1:18">
      <c r="A78" s="4" t="s">
        <v>675</v>
      </c>
      <c r="B78" s="4" t="s">
        <v>676</v>
      </c>
      <c r="C78" s="4" t="s">
        <v>128</v>
      </c>
      <c r="D78" s="4">
        <v>15930000</v>
      </c>
      <c r="E78" s="4">
        <v>1100000</v>
      </c>
      <c r="F78" s="4" t="s">
        <v>270</v>
      </c>
      <c r="G78" s="4" t="s">
        <v>576</v>
      </c>
      <c r="H78" s="4">
        <v>77</v>
      </c>
      <c r="J78" s="6" t="str">
        <f t="shared" si="2"/>
        <v>107002006-2020-0000022278</v>
      </c>
      <c r="K78" s="6">
        <f t="shared" si="3"/>
        <v>1100000</v>
      </c>
      <c r="N78" s="5" t="s">
        <v>676</v>
      </c>
      <c r="O78" s="5" t="s">
        <v>270</v>
      </c>
      <c r="P78" s="5" t="s">
        <v>677</v>
      </c>
      <c r="Q78" s="12">
        <v>1100000</v>
      </c>
      <c r="R78" s="5" t="s">
        <v>576</v>
      </c>
    </row>
    <row r="79" spans="1:18">
      <c r="A79" s="4" t="s">
        <v>157</v>
      </c>
      <c r="B79" s="4" t="s">
        <v>158</v>
      </c>
      <c r="C79" s="4" t="s">
        <v>46</v>
      </c>
      <c r="D79" s="4">
        <v>48400000</v>
      </c>
      <c r="E79" s="4">
        <v>11820000</v>
      </c>
      <c r="F79" s="4" t="s">
        <v>156</v>
      </c>
      <c r="G79" s="4" t="s">
        <v>576</v>
      </c>
      <c r="H79" s="4">
        <v>78</v>
      </c>
      <c r="J79" s="6" t="str">
        <f t="shared" si="2"/>
        <v>107002029-2021-0000107559</v>
      </c>
      <c r="K79" s="6">
        <f t="shared" si="3"/>
        <v>11820000</v>
      </c>
      <c r="N79" s="5" t="s">
        <v>158</v>
      </c>
      <c r="O79" s="5" t="s">
        <v>156</v>
      </c>
      <c r="P79" s="5" t="s">
        <v>678</v>
      </c>
      <c r="Q79" s="12">
        <v>11820000</v>
      </c>
      <c r="R79" s="5" t="s">
        <v>576</v>
      </c>
    </row>
    <row r="80" spans="1:18">
      <c r="A80" s="4" t="s">
        <v>159</v>
      </c>
      <c r="B80" s="4" t="s">
        <v>160</v>
      </c>
      <c r="C80" s="4" t="s">
        <v>46</v>
      </c>
      <c r="D80" s="4">
        <v>56450000</v>
      </c>
      <c r="E80" s="4">
        <v>10000000</v>
      </c>
      <c r="F80" s="4" t="s">
        <v>139</v>
      </c>
      <c r="G80" s="4" t="s">
        <v>576</v>
      </c>
      <c r="H80" s="4">
        <v>79</v>
      </c>
      <c r="J80" s="6" t="str">
        <f t="shared" si="2"/>
        <v>107002029-2021-0000103772</v>
      </c>
      <c r="K80" s="6">
        <f t="shared" si="3"/>
        <v>10000000</v>
      </c>
      <c r="N80" s="5" t="s">
        <v>160</v>
      </c>
      <c r="O80" s="5" t="s">
        <v>139</v>
      </c>
      <c r="P80" s="5" t="s">
        <v>679</v>
      </c>
      <c r="Q80" s="12">
        <v>10000000</v>
      </c>
      <c r="R80" s="5" t="s">
        <v>576</v>
      </c>
    </row>
    <row r="81" spans="1:18">
      <c r="A81" s="4" t="s">
        <v>680</v>
      </c>
      <c r="B81" s="4" t="s">
        <v>681</v>
      </c>
      <c r="C81" s="4" t="s">
        <v>128</v>
      </c>
      <c r="D81" s="4">
        <v>11480000</v>
      </c>
      <c r="E81" s="4">
        <v>530000</v>
      </c>
      <c r="F81" s="4" t="s">
        <v>270</v>
      </c>
      <c r="G81" s="4" t="s">
        <v>584</v>
      </c>
      <c r="H81" s="4">
        <v>80</v>
      </c>
      <c r="J81" s="6" t="str">
        <f t="shared" si="2"/>
        <v>107002006-2021-0000107016</v>
      </c>
      <c r="K81" s="6">
        <f t="shared" si="3"/>
        <v>530000</v>
      </c>
      <c r="N81" s="5" t="s">
        <v>681</v>
      </c>
      <c r="O81" s="5" t="s">
        <v>270</v>
      </c>
      <c r="P81" s="5" t="s">
        <v>682</v>
      </c>
      <c r="Q81" s="12">
        <v>530000</v>
      </c>
      <c r="R81" s="5" t="s">
        <v>584</v>
      </c>
    </row>
    <row r="82" spans="1:18">
      <c r="A82" s="4" t="s">
        <v>683</v>
      </c>
      <c r="B82" s="4" t="s">
        <v>684</v>
      </c>
      <c r="C82" s="4" t="s">
        <v>46</v>
      </c>
      <c r="D82" s="4">
        <v>85079000</v>
      </c>
      <c r="E82" s="4">
        <v>12066728</v>
      </c>
      <c r="F82" s="4" t="s">
        <v>188</v>
      </c>
      <c r="G82" s="4" t="s">
        <v>576</v>
      </c>
      <c r="H82" s="4">
        <v>81</v>
      </c>
      <c r="J82" s="6" t="str">
        <f t="shared" si="2"/>
        <v>107002035-2021-0000105693</v>
      </c>
      <c r="K82" s="6" t="e">
        <f t="shared" si="3"/>
        <v>#N/A</v>
      </c>
      <c r="N82" s="5" t="s">
        <v>684</v>
      </c>
      <c r="O82" s="5" t="s">
        <v>188</v>
      </c>
      <c r="P82" s="5" t="s">
        <v>685</v>
      </c>
      <c r="Q82" s="12">
        <v>12066727.699999999</v>
      </c>
      <c r="R82" s="5" t="s">
        <v>576</v>
      </c>
    </row>
    <row r="83" spans="1:18">
      <c r="A83" s="4" t="s">
        <v>161</v>
      </c>
      <c r="B83" s="4" t="s">
        <v>162</v>
      </c>
      <c r="C83" s="4" t="s">
        <v>42</v>
      </c>
      <c r="D83" s="4">
        <v>60153300</v>
      </c>
      <c r="E83" s="4">
        <v>2200000</v>
      </c>
      <c r="F83" s="4" t="s">
        <v>39</v>
      </c>
      <c r="G83" s="4" t="s">
        <v>576</v>
      </c>
      <c r="H83" s="4">
        <v>82</v>
      </c>
      <c r="J83" s="6" t="str">
        <f t="shared" si="2"/>
        <v>107002029-2021-0000105581</v>
      </c>
      <c r="K83" s="6" t="e">
        <f t="shared" si="3"/>
        <v>#N/A</v>
      </c>
      <c r="N83" s="5" t="s">
        <v>162</v>
      </c>
      <c r="O83" s="5" t="s">
        <v>39</v>
      </c>
      <c r="P83" s="5" t="s">
        <v>686</v>
      </c>
      <c r="Q83" s="12">
        <v>11000000</v>
      </c>
      <c r="R83" s="5" t="s">
        <v>576</v>
      </c>
    </row>
    <row r="84" spans="1:18">
      <c r="A84" s="4" t="s">
        <v>687</v>
      </c>
      <c r="B84" s="4" t="s">
        <v>688</v>
      </c>
      <c r="C84" s="4" t="s">
        <v>18</v>
      </c>
      <c r="D84" s="4">
        <v>200000</v>
      </c>
      <c r="E84" s="4">
        <v>200000</v>
      </c>
      <c r="F84" s="4" t="s">
        <v>15</v>
      </c>
      <c r="G84" s="4" t="s">
        <v>603</v>
      </c>
      <c r="H84" s="4">
        <v>83</v>
      </c>
      <c r="J84" s="6" t="str">
        <f t="shared" si="2"/>
        <v>107002028-2021-0000104277</v>
      </c>
      <c r="K84" s="6">
        <f t="shared" si="3"/>
        <v>200000</v>
      </c>
      <c r="N84" s="5" t="s">
        <v>688</v>
      </c>
      <c r="O84" s="5" t="s">
        <v>15</v>
      </c>
      <c r="P84" s="5" t="s">
        <v>587</v>
      </c>
      <c r="Q84" s="12">
        <v>200000</v>
      </c>
      <c r="R84" s="5" t="s">
        <v>603</v>
      </c>
    </row>
    <row r="85" spans="1:18">
      <c r="A85" s="4" t="s">
        <v>164</v>
      </c>
      <c r="B85" s="4" t="s">
        <v>165</v>
      </c>
      <c r="C85" s="4" t="s">
        <v>46</v>
      </c>
      <c r="D85" s="4">
        <v>1315200</v>
      </c>
      <c r="E85" s="4">
        <v>200000</v>
      </c>
      <c r="F85" s="4" t="s">
        <v>163</v>
      </c>
      <c r="G85" s="4" t="s">
        <v>576</v>
      </c>
      <c r="H85" s="4">
        <v>84</v>
      </c>
      <c r="J85" s="6" t="str">
        <f t="shared" si="2"/>
        <v>107002029-2021-0000111856</v>
      </c>
      <c r="K85" s="6">
        <f t="shared" si="3"/>
        <v>200000</v>
      </c>
      <c r="N85" s="5" t="s">
        <v>165</v>
      </c>
      <c r="O85" s="5" t="s">
        <v>163</v>
      </c>
      <c r="P85" s="5" t="s">
        <v>689</v>
      </c>
      <c r="Q85" s="12">
        <v>200000</v>
      </c>
      <c r="R85" s="5" t="s">
        <v>576</v>
      </c>
    </row>
    <row r="86" spans="1:18">
      <c r="A86" s="4" t="s">
        <v>690</v>
      </c>
      <c r="B86" s="4" t="s">
        <v>691</v>
      </c>
      <c r="C86" s="4" t="s">
        <v>46</v>
      </c>
      <c r="D86" s="4">
        <v>500000</v>
      </c>
      <c r="E86" s="4">
        <v>100000</v>
      </c>
      <c r="F86" s="4" t="s">
        <v>87</v>
      </c>
      <c r="G86" s="4" t="s">
        <v>576</v>
      </c>
      <c r="H86" s="4">
        <v>85</v>
      </c>
      <c r="J86" s="6" t="str">
        <f t="shared" si="2"/>
        <v>107002029-2021-0000110621</v>
      </c>
      <c r="K86" s="6">
        <f t="shared" si="3"/>
        <v>100000</v>
      </c>
      <c r="N86" s="5" t="s">
        <v>691</v>
      </c>
      <c r="O86" s="5" t="s">
        <v>87</v>
      </c>
      <c r="P86" s="5" t="s">
        <v>287</v>
      </c>
      <c r="Q86" s="12">
        <v>100000</v>
      </c>
      <c r="R86" s="5" t="s">
        <v>576</v>
      </c>
    </row>
    <row r="87" spans="1:18">
      <c r="A87" s="4" t="s">
        <v>692</v>
      </c>
      <c r="B87" s="4" t="s">
        <v>693</v>
      </c>
      <c r="C87" s="4" t="s">
        <v>18</v>
      </c>
      <c r="D87" s="4">
        <v>250000</v>
      </c>
      <c r="E87" s="4">
        <v>150000</v>
      </c>
      <c r="F87" s="4" t="s">
        <v>99</v>
      </c>
      <c r="G87" s="4" t="s">
        <v>576</v>
      </c>
      <c r="H87" s="4">
        <v>86</v>
      </c>
      <c r="J87" s="6" t="str">
        <f t="shared" si="2"/>
        <v>107002028-2021-0000104312</v>
      </c>
      <c r="K87" s="6">
        <f t="shared" si="3"/>
        <v>150000</v>
      </c>
      <c r="N87" s="5" t="s">
        <v>693</v>
      </c>
      <c r="O87" s="5" t="s">
        <v>99</v>
      </c>
      <c r="P87" s="5" t="s">
        <v>299</v>
      </c>
      <c r="Q87" s="12">
        <v>150000</v>
      </c>
      <c r="R87" s="5" t="s">
        <v>576</v>
      </c>
    </row>
    <row r="88" spans="1:18">
      <c r="A88" s="4" t="s">
        <v>694</v>
      </c>
      <c r="B88" s="4" t="s">
        <v>695</v>
      </c>
      <c r="C88" s="4" t="s">
        <v>42</v>
      </c>
      <c r="D88" s="4">
        <v>210995900</v>
      </c>
      <c r="E88" s="4">
        <v>3750000</v>
      </c>
      <c r="F88" s="4" t="s">
        <v>39</v>
      </c>
      <c r="G88" s="4" t="s">
        <v>576</v>
      </c>
      <c r="H88" s="4">
        <v>87</v>
      </c>
      <c r="J88" s="6" t="str">
        <f t="shared" si="2"/>
        <v>107002029-2021-0000102211</v>
      </c>
      <c r="K88" s="6">
        <f t="shared" si="3"/>
        <v>3750000</v>
      </c>
      <c r="N88" s="5" t="s">
        <v>695</v>
      </c>
      <c r="O88" s="5" t="s">
        <v>39</v>
      </c>
      <c r="P88" s="5" t="s">
        <v>696</v>
      </c>
      <c r="Q88" s="12">
        <v>3750000</v>
      </c>
      <c r="R88" s="5" t="s">
        <v>576</v>
      </c>
    </row>
    <row r="89" spans="1:18">
      <c r="A89" s="4" t="s">
        <v>697</v>
      </c>
      <c r="B89" s="4" t="s">
        <v>698</v>
      </c>
      <c r="C89" s="4" t="s">
        <v>42</v>
      </c>
      <c r="D89" s="4">
        <v>166255800</v>
      </c>
      <c r="E89" s="4">
        <v>800000</v>
      </c>
      <c r="F89" s="4" t="s">
        <v>39</v>
      </c>
      <c r="G89" s="4" t="s">
        <v>603</v>
      </c>
      <c r="H89" s="4">
        <v>88</v>
      </c>
      <c r="J89" s="6" t="str">
        <f t="shared" si="2"/>
        <v>107002029-2021-0000120013</v>
      </c>
      <c r="K89" s="6">
        <f t="shared" si="3"/>
        <v>800000</v>
      </c>
      <c r="N89" s="5" t="s">
        <v>698</v>
      </c>
      <c r="O89" s="5" t="s">
        <v>39</v>
      </c>
      <c r="P89" s="5" t="s">
        <v>699</v>
      </c>
      <c r="Q89" s="12">
        <v>800000</v>
      </c>
      <c r="R89" s="5" t="s">
        <v>603</v>
      </c>
    </row>
    <row r="90" spans="1:18">
      <c r="A90" s="4" t="s">
        <v>161</v>
      </c>
      <c r="B90" s="4" t="s">
        <v>162</v>
      </c>
      <c r="C90" s="4" t="s">
        <v>42</v>
      </c>
      <c r="D90" s="4">
        <v>0</v>
      </c>
      <c r="E90" s="4">
        <v>8800000</v>
      </c>
      <c r="G90" s="4" t="s">
        <v>584</v>
      </c>
      <c r="H90" s="4">
        <v>89</v>
      </c>
      <c r="J90" s="6" t="e">
        <f t="shared" si="2"/>
        <v>#N/A</v>
      </c>
      <c r="K90" s="6" t="e">
        <f t="shared" si="3"/>
        <v>#N/A</v>
      </c>
      <c r="R90" s="5" t="s">
        <v>584</v>
      </c>
    </row>
    <row r="91" spans="1:18">
      <c r="A91" s="4" t="s">
        <v>166</v>
      </c>
      <c r="B91" s="4" t="s">
        <v>167</v>
      </c>
      <c r="C91" s="4" t="s">
        <v>46</v>
      </c>
      <c r="D91" s="4">
        <v>1200000</v>
      </c>
      <c r="E91" s="4">
        <v>1200000</v>
      </c>
      <c r="F91" s="4" t="s">
        <v>73</v>
      </c>
      <c r="G91" s="4" t="s">
        <v>576</v>
      </c>
      <c r="H91" s="4">
        <v>90</v>
      </c>
      <c r="J91" s="6" t="str">
        <f t="shared" si="2"/>
        <v>107003019-2021-0000112242</v>
      </c>
      <c r="K91" s="6">
        <f t="shared" si="3"/>
        <v>1200000</v>
      </c>
      <c r="N91" s="5" t="s">
        <v>167</v>
      </c>
      <c r="O91" s="5" t="s">
        <v>73</v>
      </c>
      <c r="P91" s="5" t="s">
        <v>293</v>
      </c>
      <c r="Q91" s="12">
        <v>1200000</v>
      </c>
      <c r="R91" s="5" t="s">
        <v>576</v>
      </c>
    </row>
    <row r="92" spans="1:18">
      <c r="A92" s="4" t="s">
        <v>168</v>
      </c>
      <c r="B92" s="4" t="s">
        <v>169</v>
      </c>
      <c r="C92" s="4" t="s">
        <v>46</v>
      </c>
      <c r="D92" s="4">
        <v>70000</v>
      </c>
      <c r="E92" s="4">
        <v>70000</v>
      </c>
      <c r="F92" s="4" t="s">
        <v>73</v>
      </c>
      <c r="G92" s="4" t="s">
        <v>576</v>
      </c>
      <c r="H92" s="4">
        <v>91</v>
      </c>
      <c r="J92" s="6" t="str">
        <f t="shared" si="2"/>
        <v>107003019-2021-0000129465</v>
      </c>
      <c r="K92" s="6">
        <f t="shared" si="3"/>
        <v>70000</v>
      </c>
      <c r="N92" s="5" t="s">
        <v>169</v>
      </c>
      <c r="O92" s="5" t="s">
        <v>73</v>
      </c>
      <c r="P92" s="5" t="s">
        <v>700</v>
      </c>
      <c r="Q92" s="12">
        <v>70000</v>
      </c>
      <c r="R92" s="5" t="s">
        <v>576</v>
      </c>
    </row>
    <row r="93" spans="1:18">
      <c r="A93" s="4" t="s">
        <v>170</v>
      </c>
      <c r="B93" s="4" t="s">
        <v>171</v>
      </c>
      <c r="C93" s="4" t="s">
        <v>42</v>
      </c>
      <c r="D93" s="4">
        <v>9600</v>
      </c>
      <c r="E93" s="4">
        <v>9600</v>
      </c>
      <c r="F93" s="4" t="s">
        <v>145</v>
      </c>
      <c r="G93" s="4" t="s">
        <v>576</v>
      </c>
      <c r="H93" s="4">
        <v>92</v>
      </c>
      <c r="J93" s="6" t="str">
        <f t="shared" si="2"/>
        <v>107003018-2021-0000104850</v>
      </c>
      <c r="K93" s="6">
        <f t="shared" si="3"/>
        <v>9600</v>
      </c>
      <c r="N93" s="5" t="s">
        <v>171</v>
      </c>
      <c r="O93" s="5" t="s">
        <v>145</v>
      </c>
      <c r="P93" s="5" t="s">
        <v>701</v>
      </c>
      <c r="Q93" s="12">
        <v>9600</v>
      </c>
      <c r="R93" s="5" t="s">
        <v>576</v>
      </c>
    </row>
    <row r="94" spans="1:18">
      <c r="A94" s="4" t="s">
        <v>172</v>
      </c>
      <c r="B94" s="4" t="s">
        <v>173</v>
      </c>
      <c r="C94" s="4" t="s">
        <v>42</v>
      </c>
      <c r="D94" s="4">
        <v>20800</v>
      </c>
      <c r="E94" s="4">
        <v>7800</v>
      </c>
      <c r="F94" s="4" t="s">
        <v>145</v>
      </c>
      <c r="G94" s="4" t="s">
        <v>576</v>
      </c>
      <c r="H94" s="4">
        <v>93</v>
      </c>
      <c r="J94" s="6" t="str">
        <f t="shared" si="2"/>
        <v>107003018-2021-0000104548</v>
      </c>
      <c r="K94" s="6">
        <f t="shared" si="3"/>
        <v>7800</v>
      </c>
      <c r="N94" s="5" t="s">
        <v>173</v>
      </c>
      <c r="O94" s="5" t="s">
        <v>145</v>
      </c>
      <c r="P94" s="5" t="s">
        <v>702</v>
      </c>
      <c r="Q94" s="12">
        <v>7800</v>
      </c>
      <c r="R94" s="5" t="s">
        <v>576</v>
      </c>
    </row>
    <row r="95" spans="1:18">
      <c r="A95" s="4" t="s">
        <v>175</v>
      </c>
      <c r="B95" s="4" t="s">
        <v>176</v>
      </c>
      <c r="C95" s="4" t="s">
        <v>177</v>
      </c>
      <c r="D95" s="4">
        <v>5106900</v>
      </c>
      <c r="E95" s="4">
        <v>1702300</v>
      </c>
      <c r="F95" s="4" t="s">
        <v>174</v>
      </c>
      <c r="G95" s="4" t="s">
        <v>584</v>
      </c>
      <c r="H95" s="4">
        <v>94</v>
      </c>
      <c r="J95" s="6" t="str">
        <f t="shared" si="2"/>
        <v>107003003-2021-0000134500</v>
      </c>
      <c r="K95" s="6">
        <f t="shared" si="3"/>
        <v>1702300</v>
      </c>
      <c r="N95" s="5" t="s">
        <v>176</v>
      </c>
      <c r="O95" s="5" t="s">
        <v>174</v>
      </c>
      <c r="P95" s="5" t="s">
        <v>703</v>
      </c>
      <c r="Q95" s="12">
        <v>1702300</v>
      </c>
      <c r="R95" s="5" t="s">
        <v>584</v>
      </c>
    </row>
    <row r="96" spans="1:18">
      <c r="A96" s="4" t="s">
        <v>178</v>
      </c>
      <c r="B96" s="4" t="s">
        <v>179</v>
      </c>
      <c r="C96" s="4" t="s">
        <v>134</v>
      </c>
      <c r="D96" s="4">
        <v>4340000</v>
      </c>
      <c r="E96" s="4">
        <v>4340000</v>
      </c>
      <c r="F96" s="4" t="s">
        <v>131</v>
      </c>
      <c r="G96" s="4" t="s">
        <v>576</v>
      </c>
      <c r="H96" s="4">
        <v>95</v>
      </c>
      <c r="J96" s="6" t="str">
        <f t="shared" si="2"/>
        <v>107003023-2021-0000105249</v>
      </c>
      <c r="K96" s="6">
        <f t="shared" si="3"/>
        <v>4340000</v>
      </c>
      <c r="N96" s="5" t="s">
        <v>179</v>
      </c>
      <c r="O96" s="5" t="s">
        <v>131</v>
      </c>
      <c r="P96" s="5" t="s">
        <v>704</v>
      </c>
      <c r="Q96" s="12">
        <v>4340000</v>
      </c>
      <c r="R96" s="5" t="s">
        <v>576</v>
      </c>
    </row>
    <row r="97" spans="1:18">
      <c r="A97" s="4" t="s">
        <v>705</v>
      </c>
      <c r="B97" s="4" t="s">
        <v>706</v>
      </c>
      <c r="C97" s="4" t="s">
        <v>46</v>
      </c>
      <c r="D97" s="4">
        <v>50000</v>
      </c>
      <c r="E97" s="4">
        <v>50000</v>
      </c>
      <c r="F97" s="4" t="s">
        <v>43</v>
      </c>
      <c r="G97" s="4" t="s">
        <v>576</v>
      </c>
      <c r="H97" s="4">
        <v>96</v>
      </c>
      <c r="J97" s="6" t="str">
        <f t="shared" si="2"/>
        <v>107003019-2021-0000112243</v>
      </c>
      <c r="K97" s="6">
        <f t="shared" si="3"/>
        <v>50000</v>
      </c>
      <c r="N97" s="5" t="s">
        <v>706</v>
      </c>
      <c r="O97" s="5" t="s">
        <v>43</v>
      </c>
      <c r="P97" s="5" t="s">
        <v>591</v>
      </c>
      <c r="Q97" s="12">
        <v>50000</v>
      </c>
      <c r="R97" s="5" t="s">
        <v>576</v>
      </c>
    </row>
    <row r="98" spans="1:18">
      <c r="A98" s="4" t="s">
        <v>180</v>
      </c>
      <c r="B98" s="4" t="s">
        <v>181</v>
      </c>
      <c r="C98" s="4" t="s">
        <v>42</v>
      </c>
      <c r="D98" s="4">
        <v>58782200</v>
      </c>
      <c r="E98" s="4">
        <v>3500000</v>
      </c>
      <c r="F98" s="4" t="s">
        <v>39</v>
      </c>
      <c r="G98" s="4" t="s">
        <v>576</v>
      </c>
      <c r="H98" s="4">
        <v>97</v>
      </c>
      <c r="J98" s="6" t="str">
        <f t="shared" si="2"/>
        <v>107003018-2021-0000122177</v>
      </c>
      <c r="K98" s="6" t="e">
        <f t="shared" si="3"/>
        <v>#N/A</v>
      </c>
      <c r="N98" s="5" t="s">
        <v>181</v>
      </c>
      <c r="O98" s="5" t="s">
        <v>39</v>
      </c>
      <c r="P98" s="5" t="s">
        <v>707</v>
      </c>
      <c r="Q98" s="12">
        <v>6466000</v>
      </c>
      <c r="R98" s="5" t="s">
        <v>576</v>
      </c>
    </row>
    <row r="99" spans="1:18">
      <c r="A99" s="4" t="s">
        <v>182</v>
      </c>
      <c r="B99" s="4" t="s">
        <v>183</v>
      </c>
      <c r="C99" s="4" t="s">
        <v>42</v>
      </c>
      <c r="D99" s="4">
        <v>4454500</v>
      </c>
      <c r="E99" s="4">
        <v>2227250</v>
      </c>
      <c r="F99" s="4" t="s">
        <v>39</v>
      </c>
      <c r="G99" s="4" t="s">
        <v>576</v>
      </c>
      <c r="H99" s="4">
        <v>98</v>
      </c>
      <c r="J99" s="6" t="str">
        <f t="shared" si="2"/>
        <v>107003018-2021-0000122385</v>
      </c>
      <c r="K99" s="6">
        <f t="shared" si="3"/>
        <v>2227250</v>
      </c>
      <c r="N99" s="5" t="s">
        <v>183</v>
      </c>
      <c r="O99" s="5" t="s">
        <v>39</v>
      </c>
      <c r="P99" s="5" t="s">
        <v>708</v>
      </c>
      <c r="Q99" s="12">
        <v>2227250</v>
      </c>
      <c r="R99" s="5" t="s">
        <v>576</v>
      </c>
    </row>
    <row r="100" spans="1:18">
      <c r="A100" s="4" t="s">
        <v>184</v>
      </c>
      <c r="B100" s="4" t="s">
        <v>185</v>
      </c>
      <c r="C100" s="4" t="s">
        <v>42</v>
      </c>
      <c r="D100" s="4">
        <v>4000000</v>
      </c>
      <c r="E100" s="4">
        <v>2000000</v>
      </c>
      <c r="F100" s="4" t="s">
        <v>39</v>
      </c>
      <c r="G100" s="4" t="s">
        <v>576</v>
      </c>
      <c r="H100" s="4">
        <v>99</v>
      </c>
      <c r="J100" s="6" t="str">
        <f t="shared" si="2"/>
        <v>107003018-2021-0000122406</v>
      </c>
      <c r="K100" s="6">
        <f t="shared" si="3"/>
        <v>2000000</v>
      </c>
      <c r="N100" s="5" t="s">
        <v>185</v>
      </c>
      <c r="O100" s="5" t="s">
        <v>39</v>
      </c>
      <c r="P100" s="5" t="s">
        <v>709</v>
      </c>
      <c r="Q100" s="12">
        <v>2000000</v>
      </c>
      <c r="R100" s="5" t="s">
        <v>576</v>
      </c>
    </row>
    <row r="101" spans="1:18">
      <c r="A101" s="4" t="s">
        <v>710</v>
      </c>
      <c r="B101" s="4" t="s">
        <v>711</v>
      </c>
      <c r="C101" s="4" t="s">
        <v>46</v>
      </c>
      <c r="D101" s="4">
        <v>4518000</v>
      </c>
      <c r="E101" s="4">
        <v>2250000</v>
      </c>
      <c r="F101" s="4" t="s">
        <v>215</v>
      </c>
      <c r="G101" s="4" t="s">
        <v>576</v>
      </c>
      <c r="H101" s="4">
        <v>100</v>
      </c>
      <c r="J101" s="6" t="str">
        <f t="shared" si="2"/>
        <v>107003019-2021-0000109791</v>
      </c>
      <c r="K101" s="6">
        <f t="shared" si="3"/>
        <v>2250000</v>
      </c>
      <c r="N101" s="5" t="s">
        <v>711</v>
      </c>
      <c r="O101" s="5" t="s">
        <v>215</v>
      </c>
      <c r="P101" s="5" t="s">
        <v>712</v>
      </c>
      <c r="Q101" s="12">
        <v>2250000</v>
      </c>
      <c r="R101" s="5" t="s">
        <v>576</v>
      </c>
    </row>
    <row r="102" spans="1:18">
      <c r="A102" s="4" t="s">
        <v>713</v>
      </c>
      <c r="B102" s="4" t="s">
        <v>714</v>
      </c>
      <c r="C102" s="4" t="s">
        <v>46</v>
      </c>
      <c r="D102" s="4">
        <v>4950000</v>
      </c>
      <c r="E102" s="4">
        <v>2475000</v>
      </c>
      <c r="F102" s="4" t="s">
        <v>215</v>
      </c>
      <c r="G102" s="4" t="s">
        <v>576</v>
      </c>
      <c r="H102" s="4">
        <v>101</v>
      </c>
      <c r="J102" s="6" t="str">
        <f t="shared" si="2"/>
        <v>107003019-2021-0000112223</v>
      </c>
      <c r="K102" s="6">
        <f t="shared" si="3"/>
        <v>2475000</v>
      </c>
      <c r="N102" s="5" t="s">
        <v>714</v>
      </c>
      <c r="O102" s="5" t="s">
        <v>215</v>
      </c>
      <c r="P102" s="5" t="s">
        <v>715</v>
      </c>
      <c r="Q102" s="12">
        <v>2475000</v>
      </c>
      <c r="R102" s="5" t="s">
        <v>576</v>
      </c>
    </row>
    <row r="103" spans="1:18">
      <c r="A103" s="4" t="s">
        <v>716</v>
      </c>
      <c r="B103" s="4" t="s">
        <v>717</v>
      </c>
      <c r="C103" s="4" t="s">
        <v>18</v>
      </c>
      <c r="D103" s="4">
        <v>3500000</v>
      </c>
      <c r="E103" s="4">
        <v>2000000</v>
      </c>
      <c r="F103" s="4" t="s">
        <v>15</v>
      </c>
      <c r="G103" s="4" t="s">
        <v>576</v>
      </c>
      <c r="H103" s="4">
        <v>102</v>
      </c>
      <c r="J103" s="6" t="str">
        <f t="shared" si="2"/>
        <v>107003023-2021-0000105946</v>
      </c>
      <c r="K103" s="6">
        <f t="shared" si="3"/>
        <v>2000000</v>
      </c>
      <c r="N103" s="5" t="s">
        <v>717</v>
      </c>
      <c r="O103" s="5" t="s">
        <v>15</v>
      </c>
      <c r="P103" s="5" t="s">
        <v>718</v>
      </c>
      <c r="Q103" s="12">
        <v>2000000</v>
      </c>
      <c r="R103" s="5" t="s">
        <v>576</v>
      </c>
    </row>
    <row r="104" spans="1:18">
      <c r="A104" s="4" t="s">
        <v>186</v>
      </c>
      <c r="B104" s="4" t="s">
        <v>187</v>
      </c>
      <c r="C104" s="4" t="s">
        <v>46</v>
      </c>
      <c r="D104" s="4">
        <v>1000000</v>
      </c>
      <c r="E104" s="4">
        <v>1000000</v>
      </c>
      <c r="F104" s="4" t="s">
        <v>123</v>
      </c>
      <c r="G104" s="4" t="s">
        <v>576</v>
      </c>
      <c r="H104" s="4">
        <v>103</v>
      </c>
      <c r="J104" s="6" t="str">
        <f t="shared" si="2"/>
        <v>107003019-2021-0000133214</v>
      </c>
      <c r="K104" s="6">
        <f t="shared" si="3"/>
        <v>1000000</v>
      </c>
      <c r="N104" s="5" t="s">
        <v>187</v>
      </c>
      <c r="O104" s="5" t="s">
        <v>123</v>
      </c>
      <c r="P104" s="5" t="s">
        <v>616</v>
      </c>
      <c r="Q104" s="12">
        <v>1000000</v>
      </c>
      <c r="R104" s="5" t="s">
        <v>576</v>
      </c>
    </row>
    <row r="105" spans="1:18">
      <c r="A105" s="4" t="s">
        <v>189</v>
      </c>
      <c r="B105" s="4" t="s">
        <v>190</v>
      </c>
      <c r="C105" s="4" t="s">
        <v>46</v>
      </c>
      <c r="D105" s="4">
        <v>299939100</v>
      </c>
      <c r="E105" s="4">
        <v>20000000</v>
      </c>
      <c r="F105" s="4" t="s">
        <v>188</v>
      </c>
      <c r="G105" s="4" t="s">
        <v>576</v>
      </c>
      <c r="H105" s="4">
        <v>104</v>
      </c>
      <c r="J105" s="6" t="str">
        <f t="shared" si="2"/>
        <v>107003027-2021-0000144625</v>
      </c>
      <c r="K105" s="6">
        <f t="shared" si="3"/>
        <v>20000000</v>
      </c>
      <c r="N105" s="5" t="s">
        <v>190</v>
      </c>
      <c r="O105" s="5" t="s">
        <v>188</v>
      </c>
      <c r="P105" s="5" t="s">
        <v>719</v>
      </c>
      <c r="Q105" s="12">
        <v>20000000</v>
      </c>
      <c r="R105" s="5" t="s">
        <v>576</v>
      </c>
    </row>
    <row r="106" spans="1:18">
      <c r="A106" s="4" t="s">
        <v>720</v>
      </c>
      <c r="B106" s="4" t="s">
        <v>721</v>
      </c>
      <c r="C106" s="4" t="s">
        <v>46</v>
      </c>
      <c r="D106" s="4">
        <v>86920000</v>
      </c>
      <c r="E106" s="4">
        <v>4070000</v>
      </c>
      <c r="F106" s="4" t="s">
        <v>188</v>
      </c>
      <c r="G106" s="4" t="s">
        <v>584</v>
      </c>
      <c r="H106" s="4">
        <v>105</v>
      </c>
      <c r="J106" s="6" t="str">
        <f t="shared" si="2"/>
        <v>107003027-2021-0000144705</v>
      </c>
      <c r="K106" s="6">
        <f t="shared" si="3"/>
        <v>4070000</v>
      </c>
      <c r="N106" s="5" t="s">
        <v>721</v>
      </c>
      <c r="O106" s="5" t="s">
        <v>188</v>
      </c>
      <c r="P106" s="5" t="s">
        <v>722</v>
      </c>
      <c r="Q106" s="12">
        <v>4070000</v>
      </c>
      <c r="R106" s="5" t="s">
        <v>584</v>
      </c>
    </row>
    <row r="107" spans="1:18">
      <c r="A107" s="4" t="s">
        <v>191</v>
      </c>
      <c r="B107" s="4" t="s">
        <v>192</v>
      </c>
      <c r="C107" s="4" t="s">
        <v>42</v>
      </c>
      <c r="D107" s="4">
        <v>510805800</v>
      </c>
      <c r="E107" s="4">
        <v>11453063</v>
      </c>
      <c r="F107" s="4" t="s">
        <v>39</v>
      </c>
      <c r="G107" s="4" t="s">
        <v>576</v>
      </c>
      <c r="H107" s="4">
        <v>106</v>
      </c>
      <c r="J107" s="6" t="str">
        <f t="shared" si="2"/>
        <v>107003018-2021-0000122210</v>
      </c>
      <c r="K107" s="6" t="e">
        <f t="shared" si="3"/>
        <v>#N/A</v>
      </c>
      <c r="N107" s="5" t="s">
        <v>192</v>
      </c>
      <c r="O107" s="5" t="s">
        <v>39</v>
      </c>
      <c r="P107" s="5" t="s">
        <v>723</v>
      </c>
      <c r="Q107" s="12">
        <v>11453062.5</v>
      </c>
      <c r="R107" s="5" t="s">
        <v>576</v>
      </c>
    </row>
    <row r="108" spans="1:18">
      <c r="A108" s="4" t="s">
        <v>193</v>
      </c>
      <c r="B108" s="4" t="s">
        <v>194</v>
      </c>
      <c r="C108" s="4" t="s">
        <v>128</v>
      </c>
      <c r="D108" s="4">
        <v>8075635.4000000004</v>
      </c>
      <c r="E108" s="4">
        <v>2500000</v>
      </c>
      <c r="F108" s="4" t="s">
        <v>126</v>
      </c>
      <c r="G108" s="4" t="s">
        <v>584</v>
      </c>
      <c r="H108" s="4">
        <v>107</v>
      </c>
      <c r="J108" s="6" t="str">
        <f t="shared" si="2"/>
        <v>107003014-2021-0000141608</v>
      </c>
      <c r="K108" s="6">
        <f t="shared" si="3"/>
        <v>2500000</v>
      </c>
      <c r="N108" s="5" t="s">
        <v>194</v>
      </c>
      <c r="O108" s="5" t="s">
        <v>126</v>
      </c>
      <c r="P108" s="5" t="s">
        <v>724</v>
      </c>
      <c r="Q108" s="12">
        <v>2500000</v>
      </c>
      <c r="R108" s="5" t="s">
        <v>584</v>
      </c>
    </row>
    <row r="109" spans="1:18">
      <c r="A109" s="4" t="s">
        <v>725</v>
      </c>
      <c r="B109" s="4" t="s">
        <v>726</v>
      </c>
      <c r="C109" s="4" t="s">
        <v>128</v>
      </c>
      <c r="D109" s="4">
        <v>4000000</v>
      </c>
      <c r="E109" s="4">
        <v>1000000</v>
      </c>
      <c r="F109" s="4" t="s">
        <v>270</v>
      </c>
      <c r="G109" s="4" t="s">
        <v>576</v>
      </c>
      <c r="H109" s="4">
        <v>108</v>
      </c>
      <c r="J109" s="6" t="str">
        <f t="shared" si="2"/>
        <v>107003014-2021-0000141409</v>
      </c>
      <c r="K109" s="6">
        <f t="shared" si="3"/>
        <v>1000000</v>
      </c>
      <c r="N109" s="5" t="s">
        <v>726</v>
      </c>
      <c r="O109" s="5" t="s">
        <v>270</v>
      </c>
      <c r="P109" s="5" t="s">
        <v>709</v>
      </c>
      <c r="Q109" s="12">
        <v>1000000</v>
      </c>
      <c r="R109" s="5" t="s">
        <v>576</v>
      </c>
    </row>
    <row r="110" spans="1:18">
      <c r="A110" s="4" t="s">
        <v>727</v>
      </c>
      <c r="B110" s="4" t="s">
        <v>728</v>
      </c>
      <c r="C110" s="4" t="s">
        <v>46</v>
      </c>
      <c r="D110" s="4">
        <v>6300000</v>
      </c>
      <c r="E110" s="4">
        <v>3150000</v>
      </c>
      <c r="F110" s="4" t="s">
        <v>215</v>
      </c>
      <c r="G110" s="4" t="s">
        <v>576</v>
      </c>
      <c r="H110" s="4">
        <v>109</v>
      </c>
      <c r="J110" s="6" t="str">
        <f t="shared" si="2"/>
        <v>107003019-2021-0000112227</v>
      </c>
      <c r="K110" s="6">
        <f t="shared" si="3"/>
        <v>3150000</v>
      </c>
      <c r="N110" s="5" t="s">
        <v>728</v>
      </c>
      <c r="O110" s="5" t="s">
        <v>215</v>
      </c>
      <c r="P110" s="5" t="s">
        <v>729</v>
      </c>
      <c r="Q110" s="12">
        <v>3150000</v>
      </c>
      <c r="R110" s="5" t="s">
        <v>576</v>
      </c>
    </row>
    <row r="111" spans="1:18">
      <c r="A111" s="4" t="s">
        <v>730</v>
      </c>
      <c r="B111" s="4" t="s">
        <v>731</v>
      </c>
      <c r="C111" s="4" t="s">
        <v>46</v>
      </c>
      <c r="D111" s="4">
        <v>3900000</v>
      </c>
      <c r="E111" s="4">
        <v>1950000</v>
      </c>
      <c r="F111" s="4" t="s">
        <v>215</v>
      </c>
      <c r="G111" s="4" t="s">
        <v>576</v>
      </c>
      <c r="H111" s="4">
        <v>110</v>
      </c>
      <c r="J111" s="6" t="str">
        <f t="shared" si="2"/>
        <v>107003019-2021-0000112225</v>
      </c>
      <c r="K111" s="6">
        <f t="shared" si="3"/>
        <v>1950000</v>
      </c>
      <c r="N111" s="5" t="s">
        <v>731</v>
      </c>
      <c r="O111" s="5" t="s">
        <v>215</v>
      </c>
      <c r="P111" s="5" t="s">
        <v>732</v>
      </c>
      <c r="Q111" s="12">
        <v>1950000</v>
      </c>
      <c r="R111" s="5" t="s">
        <v>576</v>
      </c>
    </row>
    <row r="112" spans="1:18">
      <c r="A112" s="4" t="s">
        <v>733</v>
      </c>
      <c r="B112" s="4" t="s">
        <v>734</v>
      </c>
      <c r="C112" s="4" t="s">
        <v>46</v>
      </c>
      <c r="D112" s="4">
        <v>2850000</v>
      </c>
      <c r="E112" s="4">
        <v>1425000</v>
      </c>
      <c r="F112" s="4" t="s">
        <v>215</v>
      </c>
      <c r="G112" s="4" t="s">
        <v>576</v>
      </c>
      <c r="H112" s="4">
        <v>111</v>
      </c>
      <c r="J112" s="6" t="str">
        <f t="shared" si="2"/>
        <v>107003019-2021-0000112234</v>
      </c>
      <c r="K112" s="6">
        <f t="shared" si="3"/>
        <v>1425000</v>
      </c>
      <c r="N112" s="5" t="s">
        <v>734</v>
      </c>
      <c r="O112" s="5" t="s">
        <v>215</v>
      </c>
      <c r="P112" s="5" t="s">
        <v>735</v>
      </c>
      <c r="Q112" s="12">
        <v>1425000</v>
      </c>
      <c r="R112" s="5" t="s">
        <v>576</v>
      </c>
    </row>
    <row r="113" spans="1:18">
      <c r="A113" s="4" t="s">
        <v>195</v>
      </c>
      <c r="B113" s="4" t="s">
        <v>196</v>
      </c>
      <c r="C113" s="4" t="s">
        <v>46</v>
      </c>
      <c r="D113" s="4">
        <v>1600000</v>
      </c>
      <c r="E113" s="4">
        <v>1600000</v>
      </c>
      <c r="F113" s="4" t="s">
        <v>73</v>
      </c>
      <c r="G113" s="4" t="s">
        <v>584</v>
      </c>
      <c r="H113" s="4">
        <v>112</v>
      </c>
      <c r="J113" s="6" t="str">
        <f t="shared" si="2"/>
        <v>107003019-2021-0000112241</v>
      </c>
      <c r="K113" s="6">
        <f t="shared" si="3"/>
        <v>1600000</v>
      </c>
      <c r="N113" s="5" t="s">
        <v>196</v>
      </c>
      <c r="O113" s="5" t="s">
        <v>73</v>
      </c>
      <c r="P113" s="5" t="s">
        <v>350</v>
      </c>
      <c r="Q113" s="12">
        <v>1600000</v>
      </c>
      <c r="R113" s="5" t="s">
        <v>584</v>
      </c>
    </row>
    <row r="114" spans="1:18">
      <c r="A114" s="4" t="s">
        <v>198</v>
      </c>
      <c r="B114" s="4" t="s">
        <v>199</v>
      </c>
      <c r="C114" s="4" t="s">
        <v>46</v>
      </c>
      <c r="D114" s="4">
        <v>160000000</v>
      </c>
      <c r="E114" s="4">
        <v>16000000</v>
      </c>
      <c r="F114" s="4" t="s">
        <v>197</v>
      </c>
      <c r="G114" s="4" t="s">
        <v>576</v>
      </c>
      <c r="H114" s="4">
        <v>113</v>
      </c>
      <c r="J114" s="6" t="str">
        <f t="shared" si="2"/>
        <v>107003019-2021-0000119701</v>
      </c>
      <c r="K114" s="6">
        <f t="shared" si="3"/>
        <v>16000000</v>
      </c>
      <c r="N114" s="5" t="s">
        <v>199</v>
      </c>
      <c r="O114" s="5" t="s">
        <v>197</v>
      </c>
      <c r="P114" s="5" t="s">
        <v>736</v>
      </c>
      <c r="Q114" s="12">
        <v>16000000</v>
      </c>
      <c r="R114" s="5" t="s">
        <v>576</v>
      </c>
    </row>
    <row r="115" spans="1:18">
      <c r="A115" s="4" t="s">
        <v>200</v>
      </c>
      <c r="B115" s="4" t="s">
        <v>201</v>
      </c>
      <c r="C115" s="4" t="s">
        <v>46</v>
      </c>
      <c r="D115" s="4">
        <v>19800000</v>
      </c>
      <c r="E115" s="4">
        <v>1980000</v>
      </c>
      <c r="F115" s="4" t="s">
        <v>163</v>
      </c>
      <c r="G115" s="4" t="s">
        <v>576</v>
      </c>
      <c r="H115" s="4">
        <v>114</v>
      </c>
      <c r="J115" s="6" t="str">
        <f t="shared" si="2"/>
        <v>107003019-2021-0000111280</v>
      </c>
      <c r="K115" s="6">
        <f t="shared" si="3"/>
        <v>1980000</v>
      </c>
      <c r="N115" s="5" t="s">
        <v>201</v>
      </c>
      <c r="O115" s="5" t="s">
        <v>163</v>
      </c>
      <c r="P115" s="5" t="s">
        <v>737</v>
      </c>
      <c r="Q115" s="12">
        <v>1980000</v>
      </c>
      <c r="R115" s="5" t="s">
        <v>576</v>
      </c>
    </row>
    <row r="116" spans="1:18">
      <c r="A116" s="4" t="s">
        <v>203</v>
      </c>
      <c r="B116" s="4" t="s">
        <v>204</v>
      </c>
      <c r="C116" s="4" t="s">
        <v>46</v>
      </c>
      <c r="D116" s="4">
        <v>20000000</v>
      </c>
      <c r="E116" s="4">
        <v>6000000</v>
      </c>
      <c r="F116" s="4" t="s">
        <v>202</v>
      </c>
      <c r="G116" s="4" t="s">
        <v>576</v>
      </c>
      <c r="H116" s="4">
        <v>115</v>
      </c>
      <c r="J116" s="6" t="str">
        <f t="shared" si="2"/>
        <v>107003019-2021-0000111292</v>
      </c>
      <c r="K116" s="6">
        <f t="shared" si="3"/>
        <v>6000000</v>
      </c>
      <c r="N116" s="5" t="s">
        <v>204</v>
      </c>
      <c r="O116" s="5" t="s">
        <v>202</v>
      </c>
      <c r="P116" s="5" t="s">
        <v>738</v>
      </c>
      <c r="Q116" s="12">
        <v>6000000</v>
      </c>
      <c r="R116" s="5" t="s">
        <v>576</v>
      </c>
    </row>
    <row r="117" spans="1:18">
      <c r="A117" s="4" t="s">
        <v>180</v>
      </c>
      <c r="B117" s="4" t="s">
        <v>181</v>
      </c>
      <c r="C117" s="4" t="s">
        <v>42</v>
      </c>
      <c r="D117" s="4">
        <v>0</v>
      </c>
      <c r="E117" s="4">
        <v>2966000</v>
      </c>
      <c r="G117" s="4" t="s">
        <v>576</v>
      </c>
      <c r="H117" s="4">
        <v>116</v>
      </c>
      <c r="J117" s="6" t="e">
        <f t="shared" si="2"/>
        <v>#N/A</v>
      </c>
      <c r="K117" s="6" t="e">
        <f t="shared" si="3"/>
        <v>#N/A</v>
      </c>
      <c r="R117" s="5" t="s">
        <v>576</v>
      </c>
    </row>
    <row r="118" spans="1:18">
      <c r="A118" s="4" t="s">
        <v>739</v>
      </c>
      <c r="B118" s="4" t="s">
        <v>740</v>
      </c>
      <c r="C118" s="4" t="s">
        <v>42</v>
      </c>
      <c r="D118" s="4">
        <v>268038200</v>
      </c>
      <c r="E118" s="4">
        <v>10170000</v>
      </c>
      <c r="F118" s="4" t="s">
        <v>39</v>
      </c>
      <c r="G118" s="4" t="s">
        <v>576</v>
      </c>
      <c r="H118" s="4">
        <v>117</v>
      </c>
      <c r="J118" s="6" t="str">
        <f t="shared" si="2"/>
        <v>107003018-2021-0000122240</v>
      </c>
      <c r="K118" s="6">
        <f t="shared" si="3"/>
        <v>10170000</v>
      </c>
      <c r="N118" s="5" t="s">
        <v>740</v>
      </c>
      <c r="O118" s="5" t="s">
        <v>39</v>
      </c>
      <c r="P118" s="5" t="s">
        <v>741</v>
      </c>
      <c r="Q118" s="12">
        <v>10170000</v>
      </c>
      <c r="R118" s="5" t="s">
        <v>576</v>
      </c>
    </row>
    <row r="119" spans="1:18">
      <c r="A119" s="4" t="s">
        <v>742</v>
      </c>
      <c r="B119" s="4" t="s">
        <v>743</v>
      </c>
      <c r="C119" s="4" t="s">
        <v>128</v>
      </c>
      <c r="D119" s="4">
        <v>4000000</v>
      </c>
      <c r="E119" s="4">
        <v>2450000</v>
      </c>
      <c r="F119" s="4" t="s">
        <v>270</v>
      </c>
      <c r="G119" s="4" t="s">
        <v>576</v>
      </c>
      <c r="H119" s="4">
        <v>118</v>
      </c>
      <c r="J119" s="6" t="str">
        <f t="shared" si="2"/>
        <v>107003014-2021-0000141824</v>
      </c>
      <c r="K119" s="6">
        <f t="shared" si="3"/>
        <v>2450000</v>
      </c>
      <c r="N119" s="5" t="s">
        <v>743</v>
      </c>
      <c r="O119" s="5" t="s">
        <v>270</v>
      </c>
      <c r="P119" s="5" t="s">
        <v>709</v>
      </c>
      <c r="Q119" s="12">
        <v>2450000</v>
      </c>
      <c r="R119" s="5" t="s">
        <v>576</v>
      </c>
    </row>
    <row r="120" spans="1:18">
      <c r="A120" s="4" t="s">
        <v>744</v>
      </c>
      <c r="B120" s="4" t="s">
        <v>745</v>
      </c>
      <c r="C120" s="4" t="s">
        <v>128</v>
      </c>
      <c r="D120" s="4">
        <v>800000</v>
      </c>
      <c r="E120" s="4">
        <v>490000</v>
      </c>
      <c r="F120" s="4" t="s">
        <v>270</v>
      </c>
      <c r="G120" s="4" t="s">
        <v>603</v>
      </c>
      <c r="H120" s="4">
        <v>119</v>
      </c>
      <c r="J120" s="6" t="str">
        <f t="shared" si="2"/>
        <v>107003014-2021-0000141813</v>
      </c>
      <c r="K120" s="6">
        <f t="shared" si="3"/>
        <v>490000</v>
      </c>
      <c r="N120" s="5" t="s">
        <v>745</v>
      </c>
      <c r="O120" s="5" t="s">
        <v>270</v>
      </c>
      <c r="P120" s="5" t="s">
        <v>746</v>
      </c>
      <c r="Q120" s="12">
        <v>490000</v>
      </c>
      <c r="R120" s="5" t="s">
        <v>603</v>
      </c>
    </row>
    <row r="121" spans="1:18">
      <c r="A121" s="4" t="s">
        <v>747</v>
      </c>
      <c r="B121" s="4" t="s">
        <v>748</v>
      </c>
      <c r="C121" s="4" t="s">
        <v>128</v>
      </c>
      <c r="D121" s="4">
        <v>17050000</v>
      </c>
      <c r="E121" s="4">
        <v>1670000</v>
      </c>
      <c r="F121" s="4" t="s">
        <v>270</v>
      </c>
      <c r="G121" s="4" t="s">
        <v>576</v>
      </c>
      <c r="H121" s="4">
        <v>120</v>
      </c>
      <c r="J121" s="6" t="str">
        <f t="shared" si="2"/>
        <v>107003014-2021-0000141869</v>
      </c>
      <c r="K121" s="6">
        <f t="shared" si="3"/>
        <v>1670000</v>
      </c>
      <c r="N121" s="5" t="s">
        <v>748</v>
      </c>
      <c r="O121" s="5" t="s">
        <v>270</v>
      </c>
      <c r="P121" s="5" t="s">
        <v>749</v>
      </c>
      <c r="Q121" s="12">
        <v>1670000</v>
      </c>
      <c r="R121" s="5" t="s">
        <v>576</v>
      </c>
    </row>
    <row r="122" spans="1:18">
      <c r="A122" s="4" t="s">
        <v>206</v>
      </c>
      <c r="B122" s="4" t="s">
        <v>207</v>
      </c>
      <c r="C122" s="4" t="s">
        <v>46</v>
      </c>
      <c r="D122" s="4">
        <v>87000000</v>
      </c>
      <c r="E122" s="4">
        <v>33450000</v>
      </c>
      <c r="F122" s="4" t="s">
        <v>205</v>
      </c>
      <c r="G122" s="4" t="s">
        <v>576</v>
      </c>
      <c r="H122" s="4">
        <v>121</v>
      </c>
      <c r="J122" s="6" t="str">
        <f t="shared" si="2"/>
        <v>107004043-2021-0000104715</v>
      </c>
      <c r="K122" s="6">
        <f t="shared" si="3"/>
        <v>33450000</v>
      </c>
      <c r="N122" s="5" t="s">
        <v>207</v>
      </c>
      <c r="O122" s="5" t="s">
        <v>205</v>
      </c>
      <c r="P122" s="5" t="s">
        <v>750</v>
      </c>
      <c r="Q122" s="12">
        <v>33450000</v>
      </c>
      <c r="R122" s="5" t="s">
        <v>576</v>
      </c>
    </row>
    <row r="123" spans="1:18">
      <c r="A123" s="4" t="s">
        <v>208</v>
      </c>
      <c r="B123" s="4" t="s">
        <v>209</v>
      </c>
      <c r="C123" s="4" t="s">
        <v>42</v>
      </c>
      <c r="D123" s="4">
        <v>452041300</v>
      </c>
      <c r="E123" s="4">
        <v>30000000</v>
      </c>
      <c r="F123" s="4" t="s">
        <v>39</v>
      </c>
      <c r="G123" s="4" t="s">
        <v>576</v>
      </c>
      <c r="H123" s="4">
        <v>122</v>
      </c>
      <c r="J123" s="6" t="str">
        <f t="shared" si="2"/>
        <v>107004041-2021-0000122072</v>
      </c>
      <c r="K123" s="6">
        <f t="shared" si="3"/>
        <v>30000000</v>
      </c>
      <c r="N123" s="5" t="s">
        <v>209</v>
      </c>
      <c r="O123" s="5" t="s">
        <v>39</v>
      </c>
      <c r="P123" s="5" t="s">
        <v>751</v>
      </c>
      <c r="Q123" s="12">
        <v>30000000</v>
      </c>
      <c r="R123" s="5" t="s">
        <v>576</v>
      </c>
    </row>
    <row r="124" spans="1:18">
      <c r="A124" s="4" t="s">
        <v>752</v>
      </c>
      <c r="B124" s="4" t="s">
        <v>753</v>
      </c>
      <c r="C124" s="4" t="s">
        <v>18</v>
      </c>
      <c r="D124" s="4">
        <v>23496400</v>
      </c>
      <c r="E124" s="4">
        <v>10000000</v>
      </c>
      <c r="F124" s="4" t="s">
        <v>315</v>
      </c>
      <c r="G124" s="4" t="s">
        <v>576</v>
      </c>
      <c r="H124" s="4">
        <v>123</v>
      </c>
      <c r="J124" s="6" t="str">
        <f t="shared" si="2"/>
        <v>107004042-2021-0000102157</v>
      </c>
      <c r="K124" s="6">
        <f t="shared" si="3"/>
        <v>10000000</v>
      </c>
      <c r="N124" s="5" t="s">
        <v>753</v>
      </c>
      <c r="O124" s="5" t="s">
        <v>315</v>
      </c>
      <c r="P124" s="5" t="s">
        <v>754</v>
      </c>
      <c r="Q124" s="12">
        <v>10000000</v>
      </c>
      <c r="R124" s="5" t="s">
        <v>576</v>
      </c>
    </row>
    <row r="125" spans="1:18">
      <c r="A125" s="4" t="s">
        <v>755</v>
      </c>
      <c r="B125" s="4" t="s">
        <v>756</v>
      </c>
      <c r="C125" s="4" t="s">
        <v>46</v>
      </c>
      <c r="D125" s="4">
        <v>470000000</v>
      </c>
      <c r="E125" s="4">
        <v>20000000</v>
      </c>
      <c r="F125" s="4" t="s">
        <v>115</v>
      </c>
      <c r="G125" s="4" t="s">
        <v>576</v>
      </c>
      <c r="H125" s="4">
        <v>124</v>
      </c>
      <c r="J125" s="6" t="str">
        <f t="shared" si="2"/>
        <v>107004043-2021-0000107722</v>
      </c>
      <c r="K125" s="6">
        <f t="shared" si="3"/>
        <v>20000000</v>
      </c>
      <c r="N125" s="5" t="s">
        <v>756</v>
      </c>
      <c r="O125" s="5" t="s">
        <v>115</v>
      </c>
      <c r="P125" s="5" t="s">
        <v>757</v>
      </c>
      <c r="Q125" s="12">
        <v>20000000</v>
      </c>
      <c r="R125" s="5" t="s">
        <v>576</v>
      </c>
    </row>
    <row r="126" spans="1:18">
      <c r="A126" s="4" t="s">
        <v>211</v>
      </c>
      <c r="B126" s="4" t="s">
        <v>212</v>
      </c>
      <c r="C126" s="4" t="s">
        <v>42</v>
      </c>
      <c r="D126" s="4">
        <v>66630000</v>
      </c>
      <c r="E126" s="4">
        <v>21600000</v>
      </c>
      <c r="F126" s="4" t="s">
        <v>210</v>
      </c>
      <c r="G126" s="4" t="s">
        <v>576</v>
      </c>
      <c r="H126" s="4">
        <v>125</v>
      </c>
      <c r="J126" s="6" t="str">
        <f t="shared" si="2"/>
        <v>107004041-2020-0000002676</v>
      </c>
      <c r="K126" s="6">
        <f t="shared" si="3"/>
        <v>21600000</v>
      </c>
      <c r="N126" s="5" t="s">
        <v>212</v>
      </c>
      <c r="O126" s="5" t="s">
        <v>210</v>
      </c>
      <c r="P126" s="5" t="s">
        <v>758</v>
      </c>
      <c r="Q126" s="12">
        <v>21600000</v>
      </c>
      <c r="R126" s="5" t="s">
        <v>576</v>
      </c>
    </row>
    <row r="127" spans="1:18">
      <c r="A127" s="4" t="s">
        <v>213</v>
      </c>
      <c r="B127" s="4" t="s">
        <v>214</v>
      </c>
      <c r="C127" s="4" t="s">
        <v>42</v>
      </c>
      <c r="D127" s="4">
        <v>24880000</v>
      </c>
      <c r="E127" s="4">
        <v>7800000</v>
      </c>
      <c r="F127" s="4" t="s">
        <v>210</v>
      </c>
      <c r="G127" s="4" t="s">
        <v>576</v>
      </c>
      <c r="H127" s="4">
        <v>126</v>
      </c>
      <c r="J127" s="6" t="str">
        <f t="shared" si="2"/>
        <v>107004041-2020-0000002677</v>
      </c>
      <c r="K127" s="6">
        <f t="shared" si="3"/>
        <v>7800000</v>
      </c>
      <c r="N127" s="5" t="s">
        <v>214</v>
      </c>
      <c r="O127" s="5" t="s">
        <v>210</v>
      </c>
      <c r="P127" s="5" t="s">
        <v>759</v>
      </c>
      <c r="Q127" s="12">
        <v>7800000</v>
      </c>
      <c r="R127" s="5" t="s">
        <v>576</v>
      </c>
    </row>
    <row r="128" spans="1:18">
      <c r="A128" s="4" t="s">
        <v>216</v>
      </c>
      <c r="B128" s="4" t="s">
        <v>217</v>
      </c>
      <c r="C128" s="4" t="s">
        <v>46</v>
      </c>
      <c r="D128" s="4">
        <v>9795500</v>
      </c>
      <c r="E128" s="4">
        <v>4875000</v>
      </c>
      <c r="F128" s="4" t="s">
        <v>215</v>
      </c>
      <c r="G128" s="4" t="s">
        <v>576</v>
      </c>
      <c r="H128" s="4">
        <v>127</v>
      </c>
      <c r="J128" s="6" t="str">
        <f t="shared" si="2"/>
        <v>107004043-2021-0000109233</v>
      </c>
      <c r="K128" s="6">
        <f t="shared" si="3"/>
        <v>4875000</v>
      </c>
      <c r="N128" s="5" t="s">
        <v>217</v>
      </c>
      <c r="O128" s="5" t="s">
        <v>215</v>
      </c>
      <c r="P128" s="5" t="s">
        <v>760</v>
      </c>
      <c r="Q128" s="12">
        <v>4875000</v>
      </c>
      <c r="R128" s="5" t="s">
        <v>576</v>
      </c>
    </row>
    <row r="129" spans="1:18">
      <c r="A129" s="4" t="s">
        <v>218</v>
      </c>
      <c r="B129" s="4" t="s">
        <v>219</v>
      </c>
      <c r="C129" s="4" t="s">
        <v>46</v>
      </c>
      <c r="D129" s="4">
        <v>9795500</v>
      </c>
      <c r="E129" s="4">
        <v>4875000</v>
      </c>
      <c r="F129" s="4" t="s">
        <v>215</v>
      </c>
      <c r="G129" s="4" t="s">
        <v>576</v>
      </c>
      <c r="H129" s="4">
        <v>128</v>
      </c>
      <c r="J129" s="6" t="str">
        <f t="shared" si="2"/>
        <v>107004043-2021-0000109187</v>
      </c>
      <c r="K129" s="6">
        <f t="shared" si="3"/>
        <v>4875000</v>
      </c>
      <c r="N129" s="5" t="s">
        <v>219</v>
      </c>
      <c r="O129" s="5" t="s">
        <v>215</v>
      </c>
      <c r="P129" s="5" t="s">
        <v>760</v>
      </c>
      <c r="Q129" s="12">
        <v>4875000</v>
      </c>
      <c r="R129" s="5" t="s">
        <v>576</v>
      </c>
    </row>
    <row r="130" spans="1:18">
      <c r="A130" s="4" t="s">
        <v>220</v>
      </c>
      <c r="B130" s="4" t="s">
        <v>221</v>
      </c>
      <c r="C130" s="4" t="s">
        <v>46</v>
      </c>
      <c r="D130" s="4">
        <v>9192700</v>
      </c>
      <c r="E130" s="4">
        <v>4575000</v>
      </c>
      <c r="F130" s="4" t="s">
        <v>215</v>
      </c>
      <c r="G130" s="4" t="s">
        <v>576</v>
      </c>
      <c r="H130" s="4">
        <v>129</v>
      </c>
      <c r="J130" s="6" t="str">
        <f t="shared" si="2"/>
        <v>107004043-2021-0000109263</v>
      </c>
      <c r="K130" s="6">
        <f t="shared" si="3"/>
        <v>4575000</v>
      </c>
      <c r="N130" s="5" t="s">
        <v>221</v>
      </c>
      <c r="O130" s="5" t="s">
        <v>215</v>
      </c>
      <c r="P130" s="5" t="s">
        <v>761</v>
      </c>
      <c r="Q130" s="12">
        <v>4575000</v>
      </c>
      <c r="R130" s="5" t="s">
        <v>576</v>
      </c>
    </row>
    <row r="131" spans="1:18">
      <c r="A131" s="4" t="s">
        <v>222</v>
      </c>
      <c r="B131" s="4" t="s">
        <v>223</v>
      </c>
      <c r="C131" s="4" t="s">
        <v>46</v>
      </c>
      <c r="D131" s="4">
        <v>3918200</v>
      </c>
      <c r="E131" s="4">
        <v>1950000</v>
      </c>
      <c r="F131" s="4" t="s">
        <v>215</v>
      </c>
      <c r="G131" s="4" t="s">
        <v>576</v>
      </c>
      <c r="H131" s="4">
        <v>130</v>
      </c>
      <c r="J131" s="6" t="str">
        <f t="shared" ref="J131:J194" si="4">VLOOKUP(N131,B131,1,FALSE)</f>
        <v>107004043-2021-0000109278</v>
      </c>
      <c r="K131" s="6">
        <f t="shared" ref="K131:K194" si="5">VLOOKUP(Q131,E131,1,FALSE)</f>
        <v>1950000</v>
      </c>
      <c r="N131" s="5" t="s">
        <v>223</v>
      </c>
      <c r="O131" s="5" t="s">
        <v>215</v>
      </c>
      <c r="P131" s="5" t="s">
        <v>762</v>
      </c>
      <c r="Q131" s="12">
        <v>1950000</v>
      </c>
      <c r="R131" s="5" t="s">
        <v>576</v>
      </c>
    </row>
    <row r="132" spans="1:18">
      <c r="A132" s="4" t="s">
        <v>224</v>
      </c>
      <c r="B132" s="4" t="s">
        <v>225</v>
      </c>
      <c r="C132" s="4" t="s">
        <v>46</v>
      </c>
      <c r="D132" s="4">
        <v>3014000</v>
      </c>
      <c r="E132" s="4">
        <v>1500000</v>
      </c>
      <c r="F132" s="4" t="s">
        <v>215</v>
      </c>
      <c r="G132" s="4" t="s">
        <v>576</v>
      </c>
      <c r="H132" s="4">
        <v>131</v>
      </c>
      <c r="J132" s="6" t="str">
        <f t="shared" si="4"/>
        <v>107004043-2021-0000109243</v>
      </c>
      <c r="K132" s="6">
        <f t="shared" si="5"/>
        <v>1500000</v>
      </c>
      <c r="N132" s="5" t="s">
        <v>225</v>
      </c>
      <c r="O132" s="5" t="s">
        <v>215</v>
      </c>
      <c r="P132" s="5" t="s">
        <v>763</v>
      </c>
      <c r="Q132" s="12">
        <v>1500000</v>
      </c>
      <c r="R132" s="5" t="s">
        <v>576</v>
      </c>
    </row>
    <row r="133" spans="1:18">
      <c r="A133" s="4" t="s">
        <v>764</v>
      </c>
      <c r="B133" s="4" t="s">
        <v>765</v>
      </c>
      <c r="C133" s="4" t="s">
        <v>46</v>
      </c>
      <c r="D133" s="4">
        <v>9795500</v>
      </c>
      <c r="E133" s="4">
        <v>9750000</v>
      </c>
      <c r="F133" s="4" t="s">
        <v>215</v>
      </c>
      <c r="G133" s="4" t="s">
        <v>576</v>
      </c>
      <c r="H133" s="4">
        <v>132</v>
      </c>
      <c r="J133" s="6" t="str">
        <f t="shared" si="4"/>
        <v>107004043-2021-0000109290</v>
      </c>
      <c r="K133" s="6">
        <f t="shared" si="5"/>
        <v>9750000</v>
      </c>
      <c r="N133" s="5" t="s">
        <v>765</v>
      </c>
      <c r="O133" s="5" t="s">
        <v>215</v>
      </c>
      <c r="P133" s="5" t="s">
        <v>760</v>
      </c>
      <c r="Q133" s="12">
        <v>9750000</v>
      </c>
      <c r="R133" s="5" t="s">
        <v>576</v>
      </c>
    </row>
    <row r="134" spans="1:18">
      <c r="A134" s="4" t="s">
        <v>766</v>
      </c>
      <c r="B134" s="4" t="s">
        <v>767</v>
      </c>
      <c r="C134" s="4" t="s">
        <v>46</v>
      </c>
      <c r="D134" s="4">
        <v>9795500</v>
      </c>
      <c r="E134" s="4">
        <v>9750000</v>
      </c>
      <c r="F134" s="4" t="s">
        <v>215</v>
      </c>
      <c r="G134" s="4" t="s">
        <v>576</v>
      </c>
      <c r="H134" s="4">
        <v>133</v>
      </c>
      <c r="J134" s="6" t="str">
        <f t="shared" si="4"/>
        <v>107004043-2021-0000109312</v>
      </c>
      <c r="K134" s="6">
        <f t="shared" si="5"/>
        <v>9750000</v>
      </c>
      <c r="N134" s="5" t="s">
        <v>767</v>
      </c>
      <c r="O134" s="5" t="s">
        <v>215</v>
      </c>
      <c r="P134" s="5" t="s">
        <v>760</v>
      </c>
      <c r="Q134" s="12">
        <v>9750000</v>
      </c>
      <c r="R134" s="5" t="s">
        <v>576</v>
      </c>
    </row>
    <row r="135" spans="1:18">
      <c r="A135" s="4" t="s">
        <v>768</v>
      </c>
      <c r="B135" s="4" t="s">
        <v>769</v>
      </c>
      <c r="C135" s="4" t="s">
        <v>46</v>
      </c>
      <c r="D135" s="4">
        <v>9795500</v>
      </c>
      <c r="E135" s="4">
        <v>9750000</v>
      </c>
      <c r="F135" s="4" t="s">
        <v>215</v>
      </c>
      <c r="G135" s="4" t="s">
        <v>603</v>
      </c>
      <c r="H135" s="4">
        <v>134</v>
      </c>
      <c r="J135" s="6" t="str">
        <f t="shared" si="4"/>
        <v>107004043-2021-0000109316</v>
      </c>
      <c r="K135" s="6">
        <f t="shared" si="5"/>
        <v>9750000</v>
      </c>
      <c r="N135" s="5" t="s">
        <v>769</v>
      </c>
      <c r="O135" s="5" t="s">
        <v>215</v>
      </c>
      <c r="P135" s="5" t="s">
        <v>760</v>
      </c>
      <c r="Q135" s="12">
        <v>9750000</v>
      </c>
      <c r="R135" s="5" t="s">
        <v>603</v>
      </c>
    </row>
    <row r="136" spans="1:18">
      <c r="A136" s="4" t="s">
        <v>770</v>
      </c>
      <c r="B136" s="4" t="s">
        <v>771</v>
      </c>
      <c r="C136" s="4" t="s">
        <v>46</v>
      </c>
      <c r="D136" s="4">
        <v>1540000</v>
      </c>
      <c r="E136" s="4">
        <v>1540000</v>
      </c>
      <c r="F136" s="4" t="s">
        <v>43</v>
      </c>
      <c r="G136" s="4" t="s">
        <v>576</v>
      </c>
      <c r="H136" s="4">
        <v>135</v>
      </c>
      <c r="J136" s="6" t="str">
        <f t="shared" si="4"/>
        <v>107004043-2021-0000107100</v>
      </c>
      <c r="K136" s="6">
        <f t="shared" si="5"/>
        <v>1540000</v>
      </c>
      <c r="N136" s="5" t="s">
        <v>771</v>
      </c>
      <c r="O136" s="5" t="s">
        <v>43</v>
      </c>
      <c r="P136" s="5" t="s">
        <v>772</v>
      </c>
      <c r="Q136" s="12">
        <v>1540000</v>
      </c>
      <c r="R136" s="5" t="s">
        <v>576</v>
      </c>
    </row>
    <row r="137" spans="1:18">
      <c r="A137" s="4" t="s">
        <v>773</v>
      </c>
      <c r="B137" s="4" t="s">
        <v>774</v>
      </c>
      <c r="C137" s="4" t="s">
        <v>46</v>
      </c>
      <c r="D137" s="4">
        <v>5480000</v>
      </c>
      <c r="E137" s="4">
        <v>3262410</v>
      </c>
      <c r="F137" s="4" t="s">
        <v>118</v>
      </c>
      <c r="G137" s="4" t="s">
        <v>576</v>
      </c>
      <c r="H137" s="4">
        <v>136</v>
      </c>
      <c r="J137" s="6" t="str">
        <f t="shared" si="4"/>
        <v>107004043-2021-0000107181</v>
      </c>
      <c r="K137" s="6">
        <f t="shared" si="5"/>
        <v>3262410</v>
      </c>
      <c r="N137" s="5" t="s">
        <v>774</v>
      </c>
      <c r="O137" s="5" t="s">
        <v>118</v>
      </c>
      <c r="P137" s="5" t="s">
        <v>775</v>
      </c>
      <c r="Q137" s="12">
        <v>3262410</v>
      </c>
      <c r="R137" s="5" t="s">
        <v>576</v>
      </c>
    </row>
    <row r="138" spans="1:18">
      <c r="A138" s="4" t="s">
        <v>776</v>
      </c>
      <c r="B138" s="4" t="s">
        <v>777</v>
      </c>
      <c r="C138" s="4" t="s">
        <v>177</v>
      </c>
      <c r="D138" s="4">
        <v>4861500</v>
      </c>
      <c r="E138" s="4">
        <v>1620500</v>
      </c>
      <c r="F138" s="4" t="s">
        <v>174</v>
      </c>
      <c r="G138" s="4" t="s">
        <v>584</v>
      </c>
      <c r="H138" s="4">
        <v>137</v>
      </c>
      <c r="J138" s="6" t="str">
        <f t="shared" si="4"/>
        <v>107004004-2021-0000132002</v>
      </c>
      <c r="K138" s="6">
        <f t="shared" si="5"/>
        <v>1620500</v>
      </c>
      <c r="N138" s="5" t="s">
        <v>777</v>
      </c>
      <c r="O138" s="5" t="s">
        <v>174</v>
      </c>
      <c r="P138" s="5" t="s">
        <v>778</v>
      </c>
      <c r="Q138" s="12">
        <v>1620500</v>
      </c>
      <c r="R138" s="5" t="s">
        <v>584</v>
      </c>
    </row>
    <row r="139" spans="1:18">
      <c r="A139" s="4" t="s">
        <v>226</v>
      </c>
      <c r="B139" s="4" t="s">
        <v>227</v>
      </c>
      <c r="C139" s="4" t="s">
        <v>46</v>
      </c>
      <c r="D139" s="4">
        <v>6040000</v>
      </c>
      <c r="E139" s="4">
        <v>2954000</v>
      </c>
      <c r="F139" s="4" t="s">
        <v>73</v>
      </c>
      <c r="G139" s="4" t="s">
        <v>576</v>
      </c>
      <c r="H139" s="4">
        <v>138</v>
      </c>
      <c r="J139" s="6" t="str">
        <f t="shared" si="4"/>
        <v>107004043-2021-0000109431</v>
      </c>
      <c r="K139" s="6">
        <f t="shared" si="5"/>
        <v>2954000</v>
      </c>
      <c r="N139" s="5" t="s">
        <v>227</v>
      </c>
      <c r="O139" s="5" t="s">
        <v>73</v>
      </c>
      <c r="P139" s="5" t="s">
        <v>779</v>
      </c>
      <c r="Q139" s="12">
        <v>2954000</v>
      </c>
      <c r="R139" s="5" t="s">
        <v>576</v>
      </c>
    </row>
    <row r="140" spans="1:18">
      <c r="A140" s="4" t="s">
        <v>780</v>
      </c>
      <c r="B140" s="4" t="s">
        <v>781</v>
      </c>
      <c r="C140" s="4" t="s">
        <v>128</v>
      </c>
      <c r="D140" s="4">
        <v>28560000</v>
      </c>
      <c r="E140" s="4">
        <v>6307200</v>
      </c>
      <c r="F140" s="4" t="s">
        <v>270</v>
      </c>
      <c r="G140" s="4" t="s">
        <v>576</v>
      </c>
      <c r="H140" s="4">
        <v>139</v>
      </c>
      <c r="J140" s="6" t="str">
        <f t="shared" si="4"/>
        <v>107004033-2021-0000102010</v>
      </c>
      <c r="K140" s="6">
        <f t="shared" si="5"/>
        <v>6307200</v>
      </c>
      <c r="N140" s="5" t="s">
        <v>781</v>
      </c>
      <c r="O140" s="5" t="s">
        <v>270</v>
      </c>
      <c r="P140" s="5" t="s">
        <v>782</v>
      </c>
      <c r="Q140" s="12">
        <v>6307200</v>
      </c>
      <c r="R140" s="5" t="s">
        <v>576</v>
      </c>
    </row>
    <row r="141" spans="1:18">
      <c r="A141" s="4" t="s">
        <v>783</v>
      </c>
      <c r="B141" s="4" t="s">
        <v>784</v>
      </c>
      <c r="C141" s="4" t="s">
        <v>42</v>
      </c>
      <c r="D141" s="4">
        <v>13975800</v>
      </c>
      <c r="E141" s="4">
        <v>4692700</v>
      </c>
      <c r="F141" s="4" t="s">
        <v>564</v>
      </c>
      <c r="G141" s="4" t="s">
        <v>576</v>
      </c>
      <c r="H141" s="4">
        <v>140</v>
      </c>
      <c r="J141" s="6" t="str">
        <f t="shared" si="4"/>
        <v>107004041-2021-0000127562</v>
      </c>
      <c r="K141" s="6">
        <f t="shared" si="5"/>
        <v>4692700</v>
      </c>
      <c r="N141" s="5" t="s">
        <v>784</v>
      </c>
      <c r="O141" s="5" t="s">
        <v>564</v>
      </c>
      <c r="P141" s="5" t="s">
        <v>785</v>
      </c>
      <c r="Q141" s="12">
        <v>4692700</v>
      </c>
      <c r="R141" s="5" t="s">
        <v>576</v>
      </c>
    </row>
    <row r="142" spans="1:18">
      <c r="A142" s="4" t="s">
        <v>786</v>
      </c>
      <c r="B142" s="4" t="s">
        <v>787</v>
      </c>
      <c r="C142" s="4" t="s">
        <v>42</v>
      </c>
      <c r="D142" s="4">
        <v>6505500</v>
      </c>
      <c r="E142" s="4">
        <v>1951700</v>
      </c>
      <c r="F142" s="4" t="s">
        <v>564</v>
      </c>
      <c r="G142" s="4" t="s">
        <v>576</v>
      </c>
      <c r="H142" s="4">
        <v>141</v>
      </c>
      <c r="J142" s="6" t="str">
        <f t="shared" si="4"/>
        <v>107004041-2021-0000127584</v>
      </c>
      <c r="K142" s="6">
        <f t="shared" si="5"/>
        <v>1951700</v>
      </c>
      <c r="N142" s="5" t="s">
        <v>787</v>
      </c>
      <c r="O142" s="5" t="s">
        <v>564</v>
      </c>
      <c r="P142" s="5" t="s">
        <v>788</v>
      </c>
      <c r="Q142" s="12">
        <v>1951700</v>
      </c>
      <c r="R142" s="5" t="s">
        <v>576</v>
      </c>
    </row>
    <row r="143" spans="1:18">
      <c r="A143" s="4" t="s">
        <v>789</v>
      </c>
      <c r="B143" s="4" t="s">
        <v>790</v>
      </c>
      <c r="C143" s="4" t="s">
        <v>42</v>
      </c>
      <c r="D143" s="4">
        <v>5917800</v>
      </c>
      <c r="E143" s="4">
        <v>1775300</v>
      </c>
      <c r="F143" s="4" t="s">
        <v>564</v>
      </c>
      <c r="G143" s="4" t="s">
        <v>576</v>
      </c>
      <c r="H143" s="4">
        <v>142</v>
      </c>
      <c r="J143" s="6" t="str">
        <f t="shared" si="4"/>
        <v>107004041-2021-0000127582</v>
      </c>
      <c r="K143" s="6">
        <f t="shared" si="5"/>
        <v>1775300</v>
      </c>
      <c r="N143" s="5" t="s">
        <v>790</v>
      </c>
      <c r="O143" s="5" t="s">
        <v>564</v>
      </c>
      <c r="P143" s="5" t="s">
        <v>791</v>
      </c>
      <c r="Q143" s="12">
        <v>1775300</v>
      </c>
      <c r="R143" s="5" t="s">
        <v>576</v>
      </c>
    </row>
    <row r="144" spans="1:18">
      <c r="A144" s="4" t="s">
        <v>792</v>
      </c>
      <c r="B144" s="4" t="s">
        <v>793</v>
      </c>
      <c r="C144" s="4" t="s">
        <v>42</v>
      </c>
      <c r="D144" s="4">
        <v>5537900</v>
      </c>
      <c r="E144" s="4">
        <v>1661400</v>
      </c>
      <c r="F144" s="4" t="s">
        <v>564</v>
      </c>
      <c r="G144" s="4" t="s">
        <v>576</v>
      </c>
      <c r="H144" s="4">
        <v>143</v>
      </c>
      <c r="J144" s="6" t="str">
        <f t="shared" si="4"/>
        <v>107004041-2021-0000127576</v>
      </c>
      <c r="K144" s="6">
        <f t="shared" si="5"/>
        <v>1661400</v>
      </c>
      <c r="N144" s="5" t="s">
        <v>793</v>
      </c>
      <c r="O144" s="5" t="s">
        <v>564</v>
      </c>
      <c r="P144" s="5" t="s">
        <v>794</v>
      </c>
      <c r="Q144" s="12">
        <v>1661400</v>
      </c>
      <c r="R144" s="5" t="s">
        <v>576</v>
      </c>
    </row>
    <row r="145" spans="1:18">
      <c r="A145" s="4" t="s">
        <v>795</v>
      </c>
      <c r="B145" s="4" t="s">
        <v>796</v>
      </c>
      <c r="C145" s="4" t="s">
        <v>42</v>
      </c>
      <c r="D145" s="4">
        <v>2439500</v>
      </c>
      <c r="E145" s="4">
        <v>731900</v>
      </c>
      <c r="F145" s="4" t="s">
        <v>564</v>
      </c>
      <c r="G145" s="4" t="s">
        <v>576</v>
      </c>
      <c r="H145" s="4">
        <v>144</v>
      </c>
      <c r="J145" s="6" t="str">
        <f t="shared" si="4"/>
        <v>107004041-2021-0000127578</v>
      </c>
      <c r="K145" s="6">
        <f t="shared" si="5"/>
        <v>731900</v>
      </c>
      <c r="N145" s="5" t="s">
        <v>796</v>
      </c>
      <c r="O145" s="5" t="s">
        <v>564</v>
      </c>
      <c r="P145" s="5" t="s">
        <v>797</v>
      </c>
      <c r="Q145" s="12">
        <v>731900</v>
      </c>
      <c r="R145" s="5" t="s">
        <v>576</v>
      </c>
    </row>
    <row r="146" spans="1:18">
      <c r="A146" s="4" t="s">
        <v>798</v>
      </c>
      <c r="B146" s="4" t="s">
        <v>799</v>
      </c>
      <c r="C146" s="4" t="s">
        <v>42</v>
      </c>
      <c r="D146" s="4">
        <v>2091800</v>
      </c>
      <c r="E146" s="4">
        <v>627500</v>
      </c>
      <c r="F146" s="4" t="s">
        <v>564</v>
      </c>
      <c r="G146" s="4" t="s">
        <v>576</v>
      </c>
      <c r="H146" s="4">
        <v>145</v>
      </c>
      <c r="J146" s="6" t="str">
        <f t="shared" si="4"/>
        <v>107004041-2021-0000127664</v>
      </c>
      <c r="K146" s="6">
        <f t="shared" si="5"/>
        <v>627500</v>
      </c>
      <c r="N146" s="5" t="s">
        <v>799</v>
      </c>
      <c r="O146" s="5" t="s">
        <v>564</v>
      </c>
      <c r="P146" s="5" t="s">
        <v>800</v>
      </c>
      <c r="Q146" s="12">
        <v>627500</v>
      </c>
      <c r="R146" s="5" t="s">
        <v>576</v>
      </c>
    </row>
    <row r="147" spans="1:18">
      <c r="A147" s="4" t="s">
        <v>228</v>
      </c>
      <c r="B147" s="4" t="s">
        <v>229</v>
      </c>
      <c r="C147" s="4" t="s">
        <v>42</v>
      </c>
      <c r="D147" s="4">
        <v>2754500</v>
      </c>
      <c r="E147" s="4">
        <v>826350</v>
      </c>
      <c r="F147" s="4" t="s">
        <v>70</v>
      </c>
      <c r="G147" s="4" t="s">
        <v>576</v>
      </c>
      <c r="H147" s="4">
        <v>146</v>
      </c>
      <c r="J147" s="6" t="str">
        <f t="shared" si="4"/>
        <v>107004041-2021-0000120008</v>
      </c>
      <c r="K147" s="6">
        <f t="shared" si="5"/>
        <v>826350</v>
      </c>
      <c r="N147" s="5" t="s">
        <v>229</v>
      </c>
      <c r="O147" s="5" t="s">
        <v>70</v>
      </c>
      <c r="P147" s="5" t="s">
        <v>801</v>
      </c>
      <c r="Q147" s="12">
        <v>826350</v>
      </c>
      <c r="R147" s="5" t="s">
        <v>576</v>
      </c>
    </row>
    <row r="148" spans="1:18">
      <c r="A148" s="4" t="s">
        <v>802</v>
      </c>
      <c r="B148" s="4" t="s">
        <v>803</v>
      </c>
      <c r="C148" s="4" t="s">
        <v>42</v>
      </c>
      <c r="D148" s="4">
        <v>10612200</v>
      </c>
      <c r="E148" s="4">
        <v>3183600</v>
      </c>
      <c r="F148" s="4" t="s">
        <v>564</v>
      </c>
      <c r="G148" s="4" t="s">
        <v>576</v>
      </c>
      <c r="H148" s="4">
        <v>147</v>
      </c>
      <c r="J148" s="6" t="str">
        <f t="shared" si="4"/>
        <v>107004041-2021-0000127589</v>
      </c>
      <c r="K148" s="6">
        <f t="shared" si="5"/>
        <v>3183600</v>
      </c>
      <c r="N148" s="5" t="s">
        <v>803</v>
      </c>
      <c r="O148" s="5" t="s">
        <v>564</v>
      </c>
      <c r="P148" s="5" t="s">
        <v>804</v>
      </c>
      <c r="Q148" s="12">
        <v>3183600</v>
      </c>
      <c r="R148" s="5" t="s">
        <v>576</v>
      </c>
    </row>
    <row r="149" spans="1:18">
      <c r="A149" s="4" t="s">
        <v>805</v>
      </c>
      <c r="B149" s="4" t="s">
        <v>806</v>
      </c>
      <c r="C149" s="4" t="s">
        <v>42</v>
      </c>
      <c r="D149" s="4">
        <v>5962800</v>
      </c>
      <c r="E149" s="4">
        <v>1788700</v>
      </c>
      <c r="F149" s="4" t="s">
        <v>564</v>
      </c>
      <c r="G149" s="4" t="s">
        <v>576</v>
      </c>
      <c r="H149" s="4">
        <v>148</v>
      </c>
      <c r="J149" s="6" t="str">
        <f t="shared" si="4"/>
        <v>107004041-2021-0000127600</v>
      </c>
      <c r="K149" s="6">
        <f t="shared" si="5"/>
        <v>1788700</v>
      </c>
      <c r="N149" s="5" t="s">
        <v>806</v>
      </c>
      <c r="O149" s="5" t="s">
        <v>564</v>
      </c>
      <c r="P149" s="5" t="s">
        <v>807</v>
      </c>
      <c r="Q149" s="12">
        <v>1788700</v>
      </c>
      <c r="R149" s="5" t="s">
        <v>576</v>
      </c>
    </row>
    <row r="150" spans="1:18">
      <c r="A150" s="4" t="s">
        <v>808</v>
      </c>
      <c r="B150" s="4" t="s">
        <v>809</v>
      </c>
      <c r="C150" s="4" t="s">
        <v>42</v>
      </c>
      <c r="D150" s="4">
        <v>5754000</v>
      </c>
      <c r="E150" s="4">
        <v>1726200</v>
      </c>
      <c r="F150" s="4" t="s">
        <v>564</v>
      </c>
      <c r="G150" s="4" t="s">
        <v>576</v>
      </c>
      <c r="H150" s="4">
        <v>149</v>
      </c>
      <c r="J150" s="6" t="str">
        <f t="shared" si="4"/>
        <v>107004041-2021-0000127656</v>
      </c>
      <c r="K150" s="6">
        <f t="shared" si="5"/>
        <v>1726200</v>
      </c>
      <c r="N150" s="5" t="s">
        <v>809</v>
      </c>
      <c r="O150" s="5" t="s">
        <v>564</v>
      </c>
      <c r="P150" s="5" t="s">
        <v>810</v>
      </c>
      <c r="Q150" s="12">
        <v>1726200</v>
      </c>
      <c r="R150" s="5" t="s">
        <v>576</v>
      </c>
    </row>
    <row r="151" spans="1:18">
      <c r="A151" s="4" t="s">
        <v>811</v>
      </c>
      <c r="B151" s="4" t="s">
        <v>812</v>
      </c>
      <c r="C151" s="4" t="s">
        <v>42</v>
      </c>
      <c r="D151" s="4">
        <v>5435600</v>
      </c>
      <c r="E151" s="4">
        <v>1630600</v>
      </c>
      <c r="F151" s="4" t="s">
        <v>564</v>
      </c>
      <c r="G151" s="4" t="s">
        <v>576</v>
      </c>
      <c r="H151" s="4">
        <v>150</v>
      </c>
      <c r="J151" s="6" t="str">
        <f t="shared" si="4"/>
        <v>107004041-2021-0000127693</v>
      </c>
      <c r="K151" s="6">
        <f t="shared" si="5"/>
        <v>1630600</v>
      </c>
      <c r="N151" s="5" t="s">
        <v>812</v>
      </c>
      <c r="O151" s="5" t="s">
        <v>564</v>
      </c>
      <c r="P151" s="5" t="s">
        <v>813</v>
      </c>
      <c r="Q151" s="12">
        <v>1630600</v>
      </c>
      <c r="R151" s="5" t="s">
        <v>576</v>
      </c>
    </row>
    <row r="152" spans="1:18">
      <c r="A152" s="4" t="s">
        <v>814</v>
      </c>
      <c r="B152" s="4" t="s">
        <v>815</v>
      </c>
      <c r="C152" s="4" t="s">
        <v>42</v>
      </c>
      <c r="D152" s="4">
        <v>5368500</v>
      </c>
      <c r="E152" s="4">
        <v>1610600</v>
      </c>
      <c r="F152" s="4" t="s">
        <v>564</v>
      </c>
      <c r="G152" s="4" t="s">
        <v>576</v>
      </c>
      <c r="H152" s="4">
        <v>151</v>
      </c>
      <c r="J152" s="6" t="str">
        <f t="shared" si="4"/>
        <v>107004041-2021-0000127662</v>
      </c>
      <c r="K152" s="6">
        <f t="shared" si="5"/>
        <v>1610600</v>
      </c>
      <c r="N152" s="5" t="s">
        <v>815</v>
      </c>
      <c r="O152" s="5" t="s">
        <v>564</v>
      </c>
      <c r="P152" s="5" t="s">
        <v>816</v>
      </c>
      <c r="Q152" s="12">
        <v>1610600</v>
      </c>
      <c r="R152" s="5" t="s">
        <v>576</v>
      </c>
    </row>
    <row r="153" spans="1:18">
      <c r="A153" s="4" t="s">
        <v>817</v>
      </c>
      <c r="B153" s="4" t="s">
        <v>818</v>
      </c>
      <c r="C153" s="4" t="s">
        <v>42</v>
      </c>
      <c r="D153" s="4">
        <v>5117600</v>
      </c>
      <c r="E153" s="4">
        <v>1535300</v>
      </c>
      <c r="F153" s="4" t="s">
        <v>564</v>
      </c>
      <c r="G153" s="4" t="s">
        <v>576</v>
      </c>
      <c r="H153" s="4">
        <v>152</v>
      </c>
      <c r="J153" s="6" t="str">
        <f t="shared" si="4"/>
        <v>107004041-2021-0000127598</v>
      </c>
      <c r="K153" s="6">
        <f t="shared" si="5"/>
        <v>1535300</v>
      </c>
      <c r="N153" s="5" t="s">
        <v>818</v>
      </c>
      <c r="O153" s="5" t="s">
        <v>564</v>
      </c>
      <c r="P153" s="5" t="s">
        <v>819</v>
      </c>
      <c r="Q153" s="12">
        <v>1535300</v>
      </c>
      <c r="R153" s="5" t="s">
        <v>576</v>
      </c>
    </row>
    <row r="154" spans="1:18">
      <c r="A154" s="4" t="s">
        <v>820</v>
      </c>
      <c r="B154" s="4" t="s">
        <v>821</v>
      </c>
      <c r="C154" s="4" t="s">
        <v>42</v>
      </c>
      <c r="D154" s="4">
        <v>5015500</v>
      </c>
      <c r="E154" s="4">
        <v>1504700</v>
      </c>
      <c r="F154" s="4" t="s">
        <v>564</v>
      </c>
      <c r="G154" s="4" t="s">
        <v>576</v>
      </c>
      <c r="H154" s="4">
        <v>153</v>
      </c>
      <c r="J154" s="6" t="str">
        <f t="shared" si="4"/>
        <v>107004041-2021-0000127592</v>
      </c>
      <c r="K154" s="6">
        <f t="shared" si="5"/>
        <v>1504700</v>
      </c>
      <c r="N154" s="5" t="s">
        <v>821</v>
      </c>
      <c r="O154" s="5" t="s">
        <v>564</v>
      </c>
      <c r="P154" s="5" t="s">
        <v>822</v>
      </c>
      <c r="Q154" s="12">
        <v>1504700</v>
      </c>
      <c r="R154" s="5" t="s">
        <v>576</v>
      </c>
    </row>
    <row r="155" spans="1:18">
      <c r="A155" s="4" t="s">
        <v>823</v>
      </c>
      <c r="B155" s="4" t="s">
        <v>824</v>
      </c>
      <c r="C155" s="4" t="s">
        <v>42</v>
      </c>
      <c r="D155" s="4">
        <v>4948300</v>
      </c>
      <c r="E155" s="4">
        <v>1484500</v>
      </c>
      <c r="F155" s="4" t="s">
        <v>564</v>
      </c>
      <c r="G155" s="4" t="s">
        <v>576</v>
      </c>
      <c r="H155" s="4">
        <v>154</v>
      </c>
      <c r="J155" s="6" t="str">
        <f t="shared" si="4"/>
        <v>107004041-2021-0000127654</v>
      </c>
      <c r="K155" s="6">
        <f t="shared" si="5"/>
        <v>1484500</v>
      </c>
      <c r="N155" s="5" t="s">
        <v>824</v>
      </c>
      <c r="O155" s="5" t="s">
        <v>564</v>
      </c>
      <c r="P155" s="5" t="s">
        <v>825</v>
      </c>
      <c r="Q155" s="12">
        <v>1484500</v>
      </c>
      <c r="R155" s="5" t="s">
        <v>576</v>
      </c>
    </row>
    <row r="156" spans="1:18">
      <c r="A156" s="4" t="s">
        <v>826</v>
      </c>
      <c r="B156" s="4" t="s">
        <v>827</v>
      </c>
      <c r="C156" s="4" t="s">
        <v>42</v>
      </c>
      <c r="D156" s="4">
        <v>3857600</v>
      </c>
      <c r="E156" s="4">
        <v>1157300</v>
      </c>
      <c r="F156" s="4" t="s">
        <v>564</v>
      </c>
      <c r="G156" s="4" t="s">
        <v>576</v>
      </c>
      <c r="H156" s="4">
        <v>155</v>
      </c>
      <c r="J156" s="6" t="str">
        <f t="shared" si="4"/>
        <v>107004041-2021-0000127659</v>
      </c>
      <c r="K156" s="6">
        <f t="shared" si="5"/>
        <v>1157300</v>
      </c>
      <c r="N156" s="5" t="s">
        <v>827</v>
      </c>
      <c r="O156" s="5" t="s">
        <v>564</v>
      </c>
      <c r="P156" s="5" t="s">
        <v>828</v>
      </c>
      <c r="Q156" s="12">
        <v>1157300</v>
      </c>
      <c r="R156" s="5" t="s">
        <v>576</v>
      </c>
    </row>
    <row r="157" spans="1:18">
      <c r="A157" s="4" t="s">
        <v>829</v>
      </c>
      <c r="B157" s="4" t="s">
        <v>830</v>
      </c>
      <c r="C157" s="4" t="s">
        <v>42</v>
      </c>
      <c r="D157" s="4">
        <v>3519700</v>
      </c>
      <c r="E157" s="4">
        <v>1055900</v>
      </c>
      <c r="F157" s="4" t="s">
        <v>564</v>
      </c>
      <c r="G157" s="4" t="s">
        <v>576</v>
      </c>
      <c r="H157" s="4">
        <v>156</v>
      </c>
      <c r="J157" s="6" t="str">
        <f t="shared" si="4"/>
        <v>107004041-2021-0000127657</v>
      </c>
      <c r="K157" s="6">
        <f t="shared" si="5"/>
        <v>1055900</v>
      </c>
      <c r="N157" s="5" t="s">
        <v>830</v>
      </c>
      <c r="O157" s="5" t="s">
        <v>564</v>
      </c>
      <c r="P157" s="5" t="s">
        <v>831</v>
      </c>
      <c r="Q157" s="12">
        <v>1055900</v>
      </c>
      <c r="R157" s="5" t="s">
        <v>576</v>
      </c>
    </row>
    <row r="158" spans="1:18">
      <c r="A158" s="4" t="s">
        <v>832</v>
      </c>
      <c r="B158" s="4" t="s">
        <v>833</v>
      </c>
      <c r="C158" s="4" t="s">
        <v>42</v>
      </c>
      <c r="D158" s="4">
        <v>3166900</v>
      </c>
      <c r="E158" s="4">
        <v>950100</v>
      </c>
      <c r="F158" s="4" t="s">
        <v>564</v>
      </c>
      <c r="G158" s="4" t="s">
        <v>576</v>
      </c>
      <c r="H158" s="4">
        <v>157</v>
      </c>
      <c r="J158" s="6" t="str">
        <f t="shared" si="4"/>
        <v>107004041-2021-0000127653</v>
      </c>
      <c r="K158" s="6">
        <f t="shared" si="5"/>
        <v>950100</v>
      </c>
      <c r="N158" s="5" t="s">
        <v>833</v>
      </c>
      <c r="O158" s="5" t="s">
        <v>564</v>
      </c>
      <c r="P158" s="5" t="s">
        <v>834</v>
      </c>
      <c r="Q158" s="12">
        <v>950100</v>
      </c>
      <c r="R158" s="5" t="s">
        <v>576</v>
      </c>
    </row>
    <row r="159" spans="1:18">
      <c r="A159" s="4" t="s">
        <v>835</v>
      </c>
      <c r="B159" s="4" t="s">
        <v>836</v>
      </c>
      <c r="C159" s="4" t="s">
        <v>42</v>
      </c>
      <c r="D159" s="4">
        <v>3037100</v>
      </c>
      <c r="E159" s="4">
        <v>911100</v>
      </c>
      <c r="F159" s="4" t="s">
        <v>564</v>
      </c>
      <c r="G159" s="4" t="s">
        <v>576</v>
      </c>
      <c r="H159" s="4">
        <v>158</v>
      </c>
      <c r="J159" s="6" t="str">
        <f t="shared" si="4"/>
        <v>107004041-2021-0000127660</v>
      </c>
      <c r="K159" s="6">
        <f t="shared" si="5"/>
        <v>911100</v>
      </c>
      <c r="N159" s="5" t="s">
        <v>836</v>
      </c>
      <c r="O159" s="5" t="s">
        <v>564</v>
      </c>
      <c r="P159" s="5" t="s">
        <v>837</v>
      </c>
      <c r="Q159" s="12">
        <v>911100</v>
      </c>
      <c r="R159" s="5" t="s">
        <v>576</v>
      </c>
    </row>
    <row r="160" spans="1:18">
      <c r="A160" s="4" t="s">
        <v>838</v>
      </c>
      <c r="B160" s="4" t="s">
        <v>839</v>
      </c>
      <c r="C160" s="4" t="s">
        <v>42</v>
      </c>
      <c r="D160" s="4">
        <v>2973300</v>
      </c>
      <c r="E160" s="4">
        <v>892000</v>
      </c>
      <c r="F160" s="4" t="s">
        <v>564</v>
      </c>
      <c r="G160" s="4" t="s">
        <v>576</v>
      </c>
      <c r="H160" s="4">
        <v>159</v>
      </c>
      <c r="J160" s="6" t="str">
        <f t="shared" si="4"/>
        <v>107004041-2021-0000127651</v>
      </c>
      <c r="K160" s="6">
        <f t="shared" si="5"/>
        <v>892000</v>
      </c>
      <c r="N160" s="5" t="s">
        <v>839</v>
      </c>
      <c r="O160" s="5" t="s">
        <v>564</v>
      </c>
      <c r="P160" s="5" t="s">
        <v>840</v>
      </c>
      <c r="Q160" s="12">
        <v>892000</v>
      </c>
      <c r="R160" s="5" t="s">
        <v>576</v>
      </c>
    </row>
    <row r="161" spans="1:18">
      <c r="A161" s="4" t="s">
        <v>841</v>
      </c>
      <c r="B161" s="4" t="s">
        <v>842</v>
      </c>
      <c r="C161" s="4" t="s">
        <v>42</v>
      </c>
      <c r="D161" s="4">
        <v>1979400</v>
      </c>
      <c r="E161" s="4">
        <v>593800</v>
      </c>
      <c r="F161" s="4" t="s">
        <v>564</v>
      </c>
      <c r="G161" s="4" t="s">
        <v>576</v>
      </c>
      <c r="H161" s="4">
        <v>160</v>
      </c>
      <c r="J161" s="6" t="str">
        <f t="shared" si="4"/>
        <v>107004041-2021-0000127667</v>
      </c>
      <c r="K161" s="6">
        <f t="shared" si="5"/>
        <v>593800</v>
      </c>
      <c r="N161" s="5" t="s">
        <v>842</v>
      </c>
      <c r="O161" s="5" t="s">
        <v>564</v>
      </c>
      <c r="P161" s="5" t="s">
        <v>843</v>
      </c>
      <c r="Q161" s="12">
        <v>593800</v>
      </c>
      <c r="R161" s="5" t="s">
        <v>576</v>
      </c>
    </row>
    <row r="162" spans="1:18">
      <c r="A162" s="4" t="s">
        <v>844</v>
      </c>
      <c r="B162" s="4" t="s">
        <v>845</v>
      </c>
      <c r="C162" s="4" t="s">
        <v>42</v>
      </c>
      <c r="D162" s="4">
        <v>1959900</v>
      </c>
      <c r="E162" s="4">
        <v>588000</v>
      </c>
      <c r="F162" s="4" t="s">
        <v>564</v>
      </c>
      <c r="G162" s="4" t="s">
        <v>576</v>
      </c>
      <c r="H162" s="4">
        <v>161</v>
      </c>
      <c r="J162" s="6" t="str">
        <f t="shared" si="4"/>
        <v>107004041-2021-0000127594</v>
      </c>
      <c r="K162" s="6">
        <f t="shared" si="5"/>
        <v>588000</v>
      </c>
      <c r="N162" s="5" t="s">
        <v>845</v>
      </c>
      <c r="O162" s="5" t="s">
        <v>564</v>
      </c>
      <c r="P162" s="5" t="s">
        <v>846</v>
      </c>
      <c r="Q162" s="12">
        <v>588000</v>
      </c>
      <c r="R162" s="5" t="s">
        <v>576</v>
      </c>
    </row>
    <row r="163" spans="1:18">
      <c r="A163" s="4" t="s">
        <v>847</v>
      </c>
      <c r="B163" s="4" t="s">
        <v>848</v>
      </c>
      <c r="C163" s="4" t="s">
        <v>42</v>
      </c>
      <c r="D163" s="4">
        <v>1806600</v>
      </c>
      <c r="E163" s="4">
        <v>542000</v>
      </c>
      <c r="F163" s="4" t="s">
        <v>564</v>
      </c>
      <c r="G163" s="4" t="s">
        <v>576</v>
      </c>
      <c r="H163" s="4">
        <v>162</v>
      </c>
      <c r="J163" s="6" t="str">
        <f t="shared" si="4"/>
        <v>107004041-2021-0000127655</v>
      </c>
      <c r="K163" s="6">
        <f t="shared" si="5"/>
        <v>542000</v>
      </c>
      <c r="N163" s="5" t="s">
        <v>848</v>
      </c>
      <c r="O163" s="5" t="s">
        <v>564</v>
      </c>
      <c r="P163" s="5" t="s">
        <v>849</v>
      </c>
      <c r="Q163" s="12">
        <v>542000</v>
      </c>
      <c r="R163" s="5" t="s">
        <v>576</v>
      </c>
    </row>
    <row r="164" spans="1:18">
      <c r="A164" s="4" t="s">
        <v>230</v>
      </c>
      <c r="B164" s="4" t="s">
        <v>231</v>
      </c>
      <c r="C164" s="4" t="s">
        <v>42</v>
      </c>
      <c r="D164" s="4">
        <v>55830000</v>
      </c>
      <c r="E164" s="4">
        <v>15000000</v>
      </c>
      <c r="F164" s="4" t="s">
        <v>210</v>
      </c>
      <c r="G164" s="4" t="s">
        <v>576</v>
      </c>
      <c r="H164" s="4">
        <v>163</v>
      </c>
      <c r="J164" s="6" t="str">
        <f t="shared" si="4"/>
        <v>107004041-2020-0000002678</v>
      </c>
      <c r="K164" s="6">
        <f t="shared" si="5"/>
        <v>15000000</v>
      </c>
      <c r="N164" s="5" t="s">
        <v>231</v>
      </c>
      <c r="O164" s="5" t="s">
        <v>210</v>
      </c>
      <c r="P164" s="5" t="s">
        <v>850</v>
      </c>
      <c r="Q164" s="12">
        <v>15000000</v>
      </c>
      <c r="R164" s="5" t="s">
        <v>576</v>
      </c>
    </row>
    <row r="165" spans="1:18">
      <c r="A165" s="4" t="s">
        <v>232</v>
      </c>
      <c r="B165" s="4" t="s">
        <v>233</v>
      </c>
      <c r="C165" s="4" t="s">
        <v>42</v>
      </c>
      <c r="D165" s="4">
        <v>54880000</v>
      </c>
      <c r="E165" s="4">
        <v>16100000</v>
      </c>
      <c r="F165" s="4" t="s">
        <v>210</v>
      </c>
      <c r="G165" s="4" t="s">
        <v>576</v>
      </c>
      <c r="H165" s="4">
        <v>164</v>
      </c>
      <c r="J165" s="6" t="str">
        <f t="shared" si="4"/>
        <v>107004041-2020-0000002679</v>
      </c>
      <c r="K165" s="6">
        <f t="shared" si="5"/>
        <v>16100000</v>
      </c>
      <c r="N165" s="5" t="s">
        <v>233</v>
      </c>
      <c r="O165" s="5" t="s">
        <v>210</v>
      </c>
      <c r="P165" s="5" t="s">
        <v>851</v>
      </c>
      <c r="Q165" s="12">
        <v>16100000</v>
      </c>
      <c r="R165" s="5" t="s">
        <v>576</v>
      </c>
    </row>
    <row r="166" spans="1:18">
      <c r="A166" s="4" t="s">
        <v>852</v>
      </c>
      <c r="B166" s="4" t="s">
        <v>853</v>
      </c>
      <c r="C166" s="4" t="s">
        <v>42</v>
      </c>
      <c r="D166" s="4">
        <v>39200000</v>
      </c>
      <c r="E166" s="4">
        <v>5400000</v>
      </c>
      <c r="F166" s="4" t="s">
        <v>210</v>
      </c>
      <c r="G166" s="4" t="s">
        <v>576</v>
      </c>
      <c r="H166" s="4">
        <v>165</v>
      </c>
      <c r="J166" s="6" t="str">
        <f t="shared" si="4"/>
        <v>107004041-2021-0000103230</v>
      </c>
      <c r="K166" s="6">
        <f t="shared" si="5"/>
        <v>5400000</v>
      </c>
      <c r="N166" s="5" t="s">
        <v>853</v>
      </c>
      <c r="O166" s="5" t="s">
        <v>210</v>
      </c>
      <c r="P166" s="5" t="s">
        <v>854</v>
      </c>
      <c r="Q166" s="12">
        <v>5400000</v>
      </c>
      <c r="R166" s="5" t="s">
        <v>576</v>
      </c>
    </row>
    <row r="167" spans="1:18">
      <c r="A167" s="4" t="s">
        <v>855</v>
      </c>
      <c r="B167" s="4" t="s">
        <v>856</v>
      </c>
      <c r="C167" s="4" t="s">
        <v>42</v>
      </c>
      <c r="D167" s="4">
        <v>28730000</v>
      </c>
      <c r="E167" s="4">
        <v>3750000</v>
      </c>
      <c r="F167" s="4" t="s">
        <v>210</v>
      </c>
      <c r="G167" s="4" t="s">
        <v>576</v>
      </c>
      <c r="H167" s="4">
        <v>166</v>
      </c>
      <c r="J167" s="6" t="str">
        <f t="shared" si="4"/>
        <v>107004041-2021-0000103186</v>
      </c>
      <c r="K167" s="6">
        <f t="shared" si="5"/>
        <v>3750000</v>
      </c>
      <c r="N167" s="5" t="s">
        <v>856</v>
      </c>
      <c r="O167" s="5" t="s">
        <v>210</v>
      </c>
      <c r="P167" s="5" t="s">
        <v>857</v>
      </c>
      <c r="Q167" s="12">
        <v>3750000</v>
      </c>
      <c r="R167" s="5" t="s">
        <v>576</v>
      </c>
    </row>
    <row r="168" spans="1:18">
      <c r="A168" s="4" t="s">
        <v>858</v>
      </c>
      <c r="B168" s="4" t="s">
        <v>859</v>
      </c>
      <c r="C168" s="4" t="s">
        <v>42</v>
      </c>
      <c r="D168" s="4">
        <v>46000000</v>
      </c>
      <c r="E168" s="4">
        <v>6090000</v>
      </c>
      <c r="F168" s="4" t="s">
        <v>210</v>
      </c>
      <c r="G168" s="4" t="s">
        <v>576</v>
      </c>
      <c r="H168" s="4">
        <v>167</v>
      </c>
      <c r="J168" s="6" t="str">
        <f t="shared" si="4"/>
        <v>107004041-2021-0000102848</v>
      </c>
      <c r="K168" s="6">
        <f t="shared" si="5"/>
        <v>6090000</v>
      </c>
      <c r="N168" s="5" t="s">
        <v>859</v>
      </c>
      <c r="O168" s="5" t="s">
        <v>210</v>
      </c>
      <c r="P168" s="5" t="s">
        <v>860</v>
      </c>
      <c r="Q168" s="12">
        <v>6090000</v>
      </c>
      <c r="R168" s="5" t="s">
        <v>576</v>
      </c>
    </row>
    <row r="169" spans="1:18">
      <c r="A169" s="4" t="s">
        <v>861</v>
      </c>
      <c r="B169" s="4" t="s">
        <v>862</v>
      </c>
      <c r="C169" s="4" t="s">
        <v>42</v>
      </c>
      <c r="D169" s="4">
        <v>36230000</v>
      </c>
      <c r="E169" s="4">
        <v>4590000</v>
      </c>
      <c r="F169" s="4" t="s">
        <v>210</v>
      </c>
      <c r="G169" s="4" t="s">
        <v>576</v>
      </c>
      <c r="H169" s="4">
        <v>168</v>
      </c>
      <c r="J169" s="6" t="str">
        <f t="shared" si="4"/>
        <v>107004041-2021-0000103065</v>
      </c>
      <c r="K169" s="6">
        <f t="shared" si="5"/>
        <v>4590000</v>
      </c>
      <c r="N169" s="5" t="s">
        <v>862</v>
      </c>
      <c r="O169" s="5" t="s">
        <v>210</v>
      </c>
      <c r="P169" s="5" t="s">
        <v>863</v>
      </c>
      <c r="Q169" s="12">
        <v>4590000</v>
      </c>
      <c r="R169" s="5" t="s">
        <v>576</v>
      </c>
    </row>
    <row r="170" spans="1:18">
      <c r="A170" s="4" t="s">
        <v>235</v>
      </c>
      <c r="B170" s="4" t="s">
        <v>236</v>
      </c>
      <c r="C170" s="4" t="s">
        <v>46</v>
      </c>
      <c r="D170" s="4">
        <v>76607000</v>
      </c>
      <c r="E170" s="4">
        <v>26113850</v>
      </c>
      <c r="F170" s="4" t="s">
        <v>234</v>
      </c>
      <c r="G170" s="4" t="s">
        <v>576</v>
      </c>
      <c r="H170" s="4">
        <v>169</v>
      </c>
      <c r="J170" s="6" t="str">
        <f t="shared" si="4"/>
        <v>107004043-2021-0000106982</v>
      </c>
      <c r="K170" s="6">
        <f t="shared" si="5"/>
        <v>26113850</v>
      </c>
      <c r="N170" s="5" t="s">
        <v>236</v>
      </c>
      <c r="O170" s="5" t="s">
        <v>234</v>
      </c>
      <c r="P170" s="5" t="s">
        <v>864</v>
      </c>
      <c r="Q170" s="12">
        <v>26113850</v>
      </c>
      <c r="R170" s="5" t="s">
        <v>576</v>
      </c>
    </row>
    <row r="171" spans="1:18">
      <c r="A171" s="4" t="s">
        <v>865</v>
      </c>
      <c r="B171" s="4" t="s">
        <v>866</v>
      </c>
      <c r="C171" s="4" t="s">
        <v>46</v>
      </c>
      <c r="D171" s="4">
        <v>1000000</v>
      </c>
      <c r="E171" s="4">
        <v>1000000</v>
      </c>
      <c r="F171" s="4" t="s">
        <v>237</v>
      </c>
      <c r="G171" s="4" t="s">
        <v>576</v>
      </c>
      <c r="H171" s="4">
        <v>170</v>
      </c>
      <c r="J171" s="6" t="str">
        <f t="shared" si="4"/>
        <v>107004043-2021-0000126922</v>
      </c>
      <c r="K171" s="6">
        <f t="shared" si="5"/>
        <v>1000000</v>
      </c>
      <c r="N171" s="5" t="s">
        <v>866</v>
      </c>
      <c r="O171" s="5" t="s">
        <v>237</v>
      </c>
      <c r="P171" s="5" t="s">
        <v>616</v>
      </c>
      <c r="Q171" s="12">
        <v>1000000</v>
      </c>
      <c r="R171" s="5" t="s">
        <v>576</v>
      </c>
    </row>
    <row r="172" spans="1:18">
      <c r="A172" s="4" t="s">
        <v>238</v>
      </c>
      <c r="B172" s="4" t="s">
        <v>239</v>
      </c>
      <c r="C172" s="4" t="s">
        <v>46</v>
      </c>
      <c r="D172" s="4">
        <v>1000000</v>
      </c>
      <c r="E172" s="4">
        <v>1000000</v>
      </c>
      <c r="F172" s="4" t="s">
        <v>237</v>
      </c>
      <c r="G172" s="4" t="s">
        <v>603</v>
      </c>
      <c r="H172" s="4">
        <v>171</v>
      </c>
      <c r="J172" s="6" t="str">
        <f t="shared" si="4"/>
        <v>107004043-2021-0000127246</v>
      </c>
      <c r="K172" s="6">
        <f t="shared" si="5"/>
        <v>1000000</v>
      </c>
      <c r="N172" s="5" t="s">
        <v>239</v>
      </c>
      <c r="O172" s="5" t="s">
        <v>237</v>
      </c>
      <c r="P172" s="5" t="s">
        <v>616</v>
      </c>
      <c r="Q172" s="12">
        <v>1000000</v>
      </c>
      <c r="R172" s="5" t="s">
        <v>603</v>
      </c>
    </row>
    <row r="173" spans="1:18">
      <c r="A173" s="4" t="s">
        <v>240</v>
      </c>
      <c r="B173" s="4" t="s">
        <v>241</v>
      </c>
      <c r="C173" s="4" t="s">
        <v>46</v>
      </c>
      <c r="D173" s="4">
        <v>2987800</v>
      </c>
      <c r="E173" s="4">
        <v>1000000</v>
      </c>
      <c r="F173" s="4" t="s">
        <v>237</v>
      </c>
      <c r="G173" s="4" t="s">
        <v>576</v>
      </c>
      <c r="H173" s="4">
        <v>172</v>
      </c>
      <c r="J173" s="6" t="str">
        <f t="shared" si="4"/>
        <v>107004043-2021-0000126709</v>
      </c>
      <c r="K173" s="6">
        <f t="shared" si="5"/>
        <v>1000000</v>
      </c>
      <c r="N173" s="5" t="s">
        <v>241</v>
      </c>
      <c r="O173" s="5" t="s">
        <v>237</v>
      </c>
      <c r="P173" s="5" t="s">
        <v>867</v>
      </c>
      <c r="Q173" s="12">
        <v>1000000</v>
      </c>
      <c r="R173" s="5" t="s">
        <v>576</v>
      </c>
    </row>
    <row r="174" spans="1:18">
      <c r="A174" s="4" t="s">
        <v>242</v>
      </c>
      <c r="B174" s="4" t="s">
        <v>243</v>
      </c>
      <c r="C174" s="4" t="s">
        <v>46</v>
      </c>
      <c r="D174" s="4">
        <v>1055000</v>
      </c>
      <c r="E174" s="4">
        <v>1000000</v>
      </c>
      <c r="F174" s="4" t="s">
        <v>237</v>
      </c>
      <c r="G174" s="4" t="s">
        <v>576</v>
      </c>
      <c r="H174" s="4">
        <v>173</v>
      </c>
      <c r="J174" s="6" t="str">
        <f t="shared" si="4"/>
        <v>107004043-2021-0000126812</v>
      </c>
      <c r="K174" s="6">
        <f t="shared" si="5"/>
        <v>1000000</v>
      </c>
      <c r="N174" s="5" t="s">
        <v>243</v>
      </c>
      <c r="O174" s="5" t="s">
        <v>237</v>
      </c>
      <c r="P174" s="5" t="s">
        <v>868</v>
      </c>
      <c r="Q174" s="12">
        <v>1000000</v>
      </c>
      <c r="R174" s="5" t="s">
        <v>576</v>
      </c>
    </row>
    <row r="175" spans="1:18">
      <c r="A175" s="4" t="s">
        <v>869</v>
      </c>
      <c r="B175" s="4" t="s">
        <v>870</v>
      </c>
      <c r="C175" s="4" t="s">
        <v>46</v>
      </c>
      <c r="D175" s="4">
        <v>1000000</v>
      </c>
      <c r="E175" s="4">
        <v>1000000</v>
      </c>
      <c r="F175" s="4" t="s">
        <v>237</v>
      </c>
      <c r="G175" s="4" t="s">
        <v>576</v>
      </c>
      <c r="H175" s="4">
        <v>174</v>
      </c>
      <c r="J175" s="6" t="str">
        <f t="shared" si="4"/>
        <v>107004043-2021-0000126752</v>
      </c>
      <c r="K175" s="6">
        <f t="shared" si="5"/>
        <v>1000000</v>
      </c>
      <c r="N175" s="5" t="s">
        <v>870</v>
      </c>
      <c r="O175" s="5" t="s">
        <v>237</v>
      </c>
      <c r="P175" s="5" t="s">
        <v>616</v>
      </c>
      <c r="Q175" s="12">
        <v>1000000</v>
      </c>
      <c r="R175" s="5" t="s">
        <v>576</v>
      </c>
    </row>
    <row r="176" spans="1:18">
      <c r="A176" s="4" t="s">
        <v>871</v>
      </c>
      <c r="B176" s="4" t="s">
        <v>872</v>
      </c>
      <c r="C176" s="4" t="s">
        <v>46</v>
      </c>
      <c r="D176" s="4">
        <v>1068000</v>
      </c>
      <c r="E176" s="4">
        <v>1000000</v>
      </c>
      <c r="F176" s="4" t="s">
        <v>237</v>
      </c>
      <c r="G176" s="4" t="s">
        <v>576</v>
      </c>
      <c r="H176" s="4">
        <v>175</v>
      </c>
      <c r="J176" s="6" t="str">
        <f t="shared" si="4"/>
        <v>107004043-2021-0000126942</v>
      </c>
      <c r="K176" s="6">
        <f t="shared" si="5"/>
        <v>1000000</v>
      </c>
      <c r="N176" s="5" t="s">
        <v>872</v>
      </c>
      <c r="O176" s="5" t="s">
        <v>237</v>
      </c>
      <c r="P176" s="5" t="s">
        <v>873</v>
      </c>
      <c r="Q176" s="12">
        <v>1000000</v>
      </c>
      <c r="R176" s="5" t="s">
        <v>576</v>
      </c>
    </row>
    <row r="177" spans="1:18">
      <c r="A177" s="4" t="s">
        <v>874</v>
      </c>
      <c r="B177" s="4" t="s">
        <v>875</v>
      </c>
      <c r="C177" s="4" t="s">
        <v>46</v>
      </c>
      <c r="D177" s="4">
        <v>2300000</v>
      </c>
      <c r="E177" s="4">
        <v>1000000</v>
      </c>
      <c r="F177" s="4" t="s">
        <v>237</v>
      </c>
      <c r="G177" s="4" t="s">
        <v>576</v>
      </c>
      <c r="H177" s="4">
        <v>176</v>
      </c>
      <c r="J177" s="6" t="str">
        <f t="shared" si="4"/>
        <v>107004043-2021-0000126780</v>
      </c>
      <c r="K177" s="6">
        <f t="shared" si="5"/>
        <v>1000000</v>
      </c>
      <c r="N177" s="5" t="s">
        <v>875</v>
      </c>
      <c r="O177" s="5" t="s">
        <v>237</v>
      </c>
      <c r="P177" s="5" t="s">
        <v>876</v>
      </c>
      <c r="Q177" s="12">
        <v>1000000</v>
      </c>
      <c r="R177" s="5" t="s">
        <v>576</v>
      </c>
    </row>
    <row r="178" spans="1:18">
      <c r="A178" s="4" t="s">
        <v>244</v>
      </c>
      <c r="B178" s="4" t="s">
        <v>245</v>
      </c>
      <c r="C178" s="4" t="s">
        <v>46</v>
      </c>
      <c r="D178" s="4">
        <v>1178000</v>
      </c>
      <c r="E178" s="4">
        <v>1000000</v>
      </c>
      <c r="F178" s="4" t="s">
        <v>237</v>
      </c>
      <c r="G178" s="4" t="s">
        <v>576</v>
      </c>
      <c r="H178" s="4">
        <v>177</v>
      </c>
      <c r="J178" s="6" t="str">
        <f t="shared" si="4"/>
        <v>107004043-2021-0000126794</v>
      </c>
      <c r="K178" s="6">
        <f t="shared" si="5"/>
        <v>1000000</v>
      </c>
      <c r="N178" s="5" t="s">
        <v>245</v>
      </c>
      <c r="O178" s="5" t="s">
        <v>237</v>
      </c>
      <c r="P178" s="5" t="s">
        <v>877</v>
      </c>
      <c r="Q178" s="12">
        <v>1000000</v>
      </c>
      <c r="R178" s="5" t="s">
        <v>576</v>
      </c>
    </row>
    <row r="179" spans="1:18">
      <c r="A179" s="4" t="s">
        <v>246</v>
      </c>
      <c r="B179" s="4" t="s">
        <v>247</v>
      </c>
      <c r="C179" s="4" t="s">
        <v>46</v>
      </c>
      <c r="D179" s="4">
        <v>1150000</v>
      </c>
      <c r="E179" s="4">
        <v>1000000</v>
      </c>
      <c r="F179" s="4" t="s">
        <v>237</v>
      </c>
      <c r="G179" s="4" t="s">
        <v>576</v>
      </c>
      <c r="H179" s="4">
        <v>178</v>
      </c>
      <c r="J179" s="6" t="str">
        <f t="shared" si="4"/>
        <v>107004043-2021-0000126895</v>
      </c>
      <c r="K179" s="6">
        <f t="shared" si="5"/>
        <v>1000000</v>
      </c>
      <c r="N179" s="5" t="s">
        <v>247</v>
      </c>
      <c r="O179" s="5" t="s">
        <v>237</v>
      </c>
      <c r="P179" s="5" t="s">
        <v>878</v>
      </c>
      <c r="Q179" s="12">
        <v>1000000</v>
      </c>
      <c r="R179" s="5" t="s">
        <v>576</v>
      </c>
    </row>
    <row r="180" spans="1:18">
      <c r="A180" s="4" t="s">
        <v>248</v>
      </c>
      <c r="B180" s="4" t="s">
        <v>249</v>
      </c>
      <c r="C180" s="4" t="s">
        <v>46</v>
      </c>
      <c r="D180" s="4">
        <v>1050000</v>
      </c>
      <c r="E180" s="4">
        <v>1000000</v>
      </c>
      <c r="F180" s="4" t="s">
        <v>237</v>
      </c>
      <c r="G180" s="4" t="s">
        <v>576</v>
      </c>
      <c r="H180" s="4">
        <v>179</v>
      </c>
      <c r="J180" s="6" t="str">
        <f t="shared" si="4"/>
        <v>107004043-2021-0000126973</v>
      </c>
      <c r="K180" s="6">
        <f t="shared" si="5"/>
        <v>1000000</v>
      </c>
      <c r="N180" s="5" t="s">
        <v>249</v>
      </c>
      <c r="O180" s="5" t="s">
        <v>237</v>
      </c>
      <c r="P180" s="5" t="s">
        <v>605</v>
      </c>
      <c r="Q180" s="12">
        <v>1000000</v>
      </c>
      <c r="R180" s="5" t="s">
        <v>576</v>
      </c>
    </row>
    <row r="181" spans="1:18">
      <c r="A181" s="4" t="s">
        <v>879</v>
      </c>
      <c r="B181" s="4" t="s">
        <v>880</v>
      </c>
      <c r="C181" s="4" t="s">
        <v>46</v>
      </c>
      <c r="D181" s="4">
        <v>1123000</v>
      </c>
      <c r="E181" s="4">
        <v>1000000</v>
      </c>
      <c r="F181" s="4" t="s">
        <v>237</v>
      </c>
      <c r="G181" s="4" t="s">
        <v>576</v>
      </c>
      <c r="H181" s="4">
        <v>180</v>
      </c>
      <c r="J181" s="6" t="str">
        <f t="shared" si="4"/>
        <v>107004043-2021-0000126987</v>
      </c>
      <c r="K181" s="6">
        <f t="shared" si="5"/>
        <v>1000000</v>
      </c>
      <c r="N181" s="5" t="s">
        <v>880</v>
      </c>
      <c r="O181" s="5" t="s">
        <v>237</v>
      </c>
      <c r="P181" s="5" t="s">
        <v>881</v>
      </c>
      <c r="Q181" s="12">
        <v>1000000</v>
      </c>
      <c r="R181" s="5" t="s">
        <v>576</v>
      </c>
    </row>
    <row r="182" spans="1:18">
      <c r="A182" s="4" t="s">
        <v>250</v>
      </c>
      <c r="B182" s="4" t="s">
        <v>251</v>
      </c>
      <c r="C182" s="4" t="s">
        <v>46</v>
      </c>
      <c r="D182" s="4">
        <v>1061200</v>
      </c>
      <c r="E182" s="4">
        <v>1000000</v>
      </c>
      <c r="F182" s="4" t="s">
        <v>237</v>
      </c>
      <c r="G182" s="4" t="s">
        <v>576</v>
      </c>
      <c r="H182" s="4">
        <v>181</v>
      </c>
      <c r="J182" s="6" t="str">
        <f t="shared" si="4"/>
        <v>107004043-2021-0000126993</v>
      </c>
      <c r="K182" s="6">
        <f t="shared" si="5"/>
        <v>1000000</v>
      </c>
      <c r="N182" s="5" t="s">
        <v>251</v>
      </c>
      <c r="O182" s="5" t="s">
        <v>237</v>
      </c>
      <c r="P182" s="5" t="s">
        <v>882</v>
      </c>
      <c r="Q182" s="12">
        <v>1000000</v>
      </c>
      <c r="R182" s="5" t="s">
        <v>576</v>
      </c>
    </row>
    <row r="183" spans="1:18">
      <c r="A183" s="4" t="s">
        <v>883</v>
      </c>
      <c r="B183" s="4" t="s">
        <v>884</v>
      </c>
      <c r="C183" s="4" t="s">
        <v>46</v>
      </c>
      <c r="D183" s="4">
        <v>1030000</v>
      </c>
      <c r="E183" s="4">
        <v>1000000</v>
      </c>
      <c r="F183" s="4" t="s">
        <v>237</v>
      </c>
      <c r="G183" s="4" t="s">
        <v>576</v>
      </c>
      <c r="H183" s="4">
        <v>182</v>
      </c>
      <c r="J183" s="6" t="str">
        <f t="shared" si="4"/>
        <v>107004043-2021-0000127010</v>
      </c>
      <c r="K183" s="6">
        <f t="shared" si="5"/>
        <v>1000000</v>
      </c>
      <c r="N183" s="5" t="s">
        <v>884</v>
      </c>
      <c r="O183" s="5" t="s">
        <v>237</v>
      </c>
      <c r="P183" s="5" t="s">
        <v>885</v>
      </c>
      <c r="Q183" s="12">
        <v>1000000</v>
      </c>
      <c r="R183" s="5" t="s">
        <v>576</v>
      </c>
    </row>
    <row r="184" spans="1:18">
      <c r="A184" s="4" t="s">
        <v>886</v>
      </c>
      <c r="B184" s="4" t="s">
        <v>887</v>
      </c>
      <c r="C184" s="4" t="s">
        <v>46</v>
      </c>
      <c r="D184" s="4">
        <v>2650000</v>
      </c>
      <c r="E184" s="4">
        <v>1000000</v>
      </c>
      <c r="F184" s="4" t="s">
        <v>237</v>
      </c>
      <c r="G184" s="4" t="s">
        <v>576</v>
      </c>
      <c r="H184" s="4">
        <v>183</v>
      </c>
      <c r="J184" s="6" t="str">
        <f t="shared" si="4"/>
        <v>107004043-2021-0000126955</v>
      </c>
      <c r="K184" s="6">
        <f t="shared" si="5"/>
        <v>1000000</v>
      </c>
      <c r="N184" s="5" t="s">
        <v>887</v>
      </c>
      <c r="O184" s="5" t="s">
        <v>237</v>
      </c>
      <c r="P184" s="5" t="s">
        <v>888</v>
      </c>
      <c r="Q184" s="12">
        <v>1000000</v>
      </c>
      <c r="R184" s="5" t="s">
        <v>576</v>
      </c>
    </row>
    <row r="185" spans="1:18">
      <c r="A185" s="4" t="s">
        <v>889</v>
      </c>
      <c r="B185" s="4" t="s">
        <v>890</v>
      </c>
      <c r="C185" s="4" t="s">
        <v>46</v>
      </c>
      <c r="D185" s="4">
        <v>1078000</v>
      </c>
      <c r="E185" s="4">
        <v>1000000</v>
      </c>
      <c r="F185" s="4" t="s">
        <v>237</v>
      </c>
      <c r="G185" s="4" t="s">
        <v>576</v>
      </c>
      <c r="H185" s="4">
        <v>184</v>
      </c>
      <c r="J185" s="6" t="str">
        <f t="shared" si="4"/>
        <v>107004043-2021-0000126963</v>
      </c>
      <c r="K185" s="6">
        <f t="shared" si="5"/>
        <v>1000000</v>
      </c>
      <c r="N185" s="5" t="s">
        <v>890</v>
      </c>
      <c r="O185" s="5" t="s">
        <v>237</v>
      </c>
      <c r="P185" s="5" t="s">
        <v>891</v>
      </c>
      <c r="Q185" s="12">
        <v>1000000</v>
      </c>
      <c r="R185" s="5" t="s">
        <v>576</v>
      </c>
    </row>
    <row r="186" spans="1:18">
      <c r="A186" s="4" t="s">
        <v>892</v>
      </c>
      <c r="B186" s="4" t="s">
        <v>893</v>
      </c>
      <c r="C186" s="4" t="s">
        <v>46</v>
      </c>
      <c r="D186" s="4">
        <v>1050000</v>
      </c>
      <c r="E186" s="4">
        <v>1000000</v>
      </c>
      <c r="F186" s="4" t="s">
        <v>237</v>
      </c>
      <c r="G186" s="4" t="s">
        <v>576</v>
      </c>
      <c r="H186" s="4">
        <v>185</v>
      </c>
      <c r="J186" s="6" t="str">
        <f t="shared" si="4"/>
        <v>107004043-2021-0000127082</v>
      </c>
      <c r="K186" s="6">
        <f t="shared" si="5"/>
        <v>1000000</v>
      </c>
      <c r="N186" s="5" t="s">
        <v>893</v>
      </c>
      <c r="O186" s="5" t="s">
        <v>237</v>
      </c>
      <c r="P186" s="5" t="s">
        <v>605</v>
      </c>
      <c r="Q186" s="12">
        <v>1000000</v>
      </c>
      <c r="R186" s="5" t="s">
        <v>576</v>
      </c>
    </row>
    <row r="187" spans="1:18">
      <c r="A187" s="4" t="s">
        <v>894</v>
      </c>
      <c r="B187" s="4" t="s">
        <v>895</v>
      </c>
      <c r="C187" s="4" t="s">
        <v>46</v>
      </c>
      <c r="D187" s="4">
        <v>1086000</v>
      </c>
      <c r="E187" s="4">
        <v>1000000</v>
      </c>
      <c r="F187" s="4" t="s">
        <v>237</v>
      </c>
      <c r="G187" s="4" t="s">
        <v>576</v>
      </c>
      <c r="H187" s="4">
        <v>186</v>
      </c>
      <c r="J187" s="6" t="str">
        <f t="shared" si="4"/>
        <v>107004043-2021-0000127183</v>
      </c>
      <c r="K187" s="6">
        <f t="shared" si="5"/>
        <v>1000000</v>
      </c>
      <c r="N187" s="5" t="s">
        <v>895</v>
      </c>
      <c r="O187" s="5" t="s">
        <v>237</v>
      </c>
      <c r="P187" s="5" t="s">
        <v>896</v>
      </c>
      <c r="Q187" s="12">
        <v>1000000</v>
      </c>
      <c r="R187" s="5" t="s">
        <v>576</v>
      </c>
    </row>
    <row r="188" spans="1:18">
      <c r="A188" s="4" t="s">
        <v>897</v>
      </c>
      <c r="B188" s="4" t="s">
        <v>898</v>
      </c>
      <c r="C188" s="4" t="s">
        <v>46</v>
      </c>
      <c r="D188" s="4">
        <v>1067000</v>
      </c>
      <c r="E188" s="4">
        <v>1000000</v>
      </c>
      <c r="F188" s="4" t="s">
        <v>237</v>
      </c>
      <c r="G188" s="4" t="s">
        <v>576</v>
      </c>
      <c r="H188" s="4">
        <v>187</v>
      </c>
      <c r="J188" s="6" t="str">
        <f t="shared" si="4"/>
        <v>107004043-2021-0000127206</v>
      </c>
      <c r="K188" s="6">
        <f t="shared" si="5"/>
        <v>1000000</v>
      </c>
      <c r="N188" s="5" t="s">
        <v>898</v>
      </c>
      <c r="O188" s="5" t="s">
        <v>237</v>
      </c>
      <c r="P188" s="5" t="s">
        <v>899</v>
      </c>
      <c r="Q188" s="12">
        <v>1000000</v>
      </c>
      <c r="R188" s="5" t="s">
        <v>576</v>
      </c>
    </row>
    <row r="189" spans="1:18">
      <c r="A189" s="4" t="s">
        <v>252</v>
      </c>
      <c r="B189" s="4" t="s">
        <v>253</v>
      </c>
      <c r="C189" s="4" t="s">
        <v>46</v>
      </c>
      <c r="D189" s="4">
        <v>1172200</v>
      </c>
      <c r="E189" s="4">
        <v>1000000</v>
      </c>
      <c r="F189" s="4" t="s">
        <v>237</v>
      </c>
      <c r="G189" s="4" t="s">
        <v>576</v>
      </c>
      <c r="H189" s="4">
        <v>188</v>
      </c>
      <c r="J189" s="6" t="str">
        <f t="shared" si="4"/>
        <v>107004043-2021-0000127224</v>
      </c>
      <c r="K189" s="6">
        <f t="shared" si="5"/>
        <v>1000000</v>
      </c>
      <c r="N189" s="5" t="s">
        <v>253</v>
      </c>
      <c r="O189" s="5" t="s">
        <v>237</v>
      </c>
      <c r="P189" s="5" t="s">
        <v>900</v>
      </c>
      <c r="Q189" s="12">
        <v>1000000</v>
      </c>
      <c r="R189" s="5" t="s">
        <v>576</v>
      </c>
    </row>
    <row r="190" spans="1:18">
      <c r="A190" s="4" t="s">
        <v>901</v>
      </c>
      <c r="B190" s="4" t="s">
        <v>902</v>
      </c>
      <c r="C190" s="4" t="s">
        <v>46</v>
      </c>
      <c r="D190" s="4">
        <v>1099000</v>
      </c>
      <c r="E190" s="4">
        <v>1000000</v>
      </c>
      <c r="F190" s="4" t="s">
        <v>237</v>
      </c>
      <c r="G190" s="4" t="s">
        <v>576</v>
      </c>
      <c r="H190" s="4">
        <v>189</v>
      </c>
      <c r="J190" s="6" t="str">
        <f t="shared" si="4"/>
        <v>107004043-2021-0000127238</v>
      </c>
      <c r="K190" s="6">
        <f t="shared" si="5"/>
        <v>1000000</v>
      </c>
      <c r="N190" s="5" t="s">
        <v>902</v>
      </c>
      <c r="O190" s="5" t="s">
        <v>237</v>
      </c>
      <c r="P190" s="5" t="s">
        <v>903</v>
      </c>
      <c r="Q190" s="12">
        <v>1000000</v>
      </c>
      <c r="R190" s="5" t="s">
        <v>576</v>
      </c>
    </row>
    <row r="191" spans="1:18">
      <c r="A191" s="4" t="s">
        <v>904</v>
      </c>
      <c r="B191" s="4" t="s">
        <v>905</v>
      </c>
      <c r="C191" s="4" t="s">
        <v>46</v>
      </c>
      <c r="D191" s="4">
        <v>1039900</v>
      </c>
      <c r="E191" s="4">
        <v>1000000</v>
      </c>
      <c r="F191" s="4" t="s">
        <v>237</v>
      </c>
      <c r="G191" s="4" t="s">
        <v>576</v>
      </c>
      <c r="H191" s="4">
        <v>190</v>
      </c>
      <c r="J191" s="6" t="str">
        <f t="shared" si="4"/>
        <v>107004043-2021-0000127167</v>
      </c>
      <c r="K191" s="6">
        <f t="shared" si="5"/>
        <v>1000000</v>
      </c>
      <c r="N191" s="5" t="s">
        <v>905</v>
      </c>
      <c r="O191" s="5" t="s">
        <v>237</v>
      </c>
      <c r="P191" s="5" t="s">
        <v>906</v>
      </c>
      <c r="Q191" s="12">
        <v>1000000</v>
      </c>
      <c r="R191" s="5" t="s">
        <v>576</v>
      </c>
    </row>
    <row r="192" spans="1:18">
      <c r="A192" s="4" t="s">
        <v>254</v>
      </c>
      <c r="B192" s="4" t="s">
        <v>255</v>
      </c>
      <c r="C192" s="4" t="s">
        <v>46</v>
      </c>
      <c r="D192" s="4">
        <v>1050000</v>
      </c>
      <c r="E192" s="4">
        <v>1000000</v>
      </c>
      <c r="F192" s="4" t="s">
        <v>237</v>
      </c>
      <c r="G192" s="4" t="s">
        <v>576</v>
      </c>
      <c r="H192" s="4">
        <v>191</v>
      </c>
      <c r="J192" s="6" t="str">
        <f t="shared" si="4"/>
        <v>107004043-2021-0000127215</v>
      </c>
      <c r="K192" s="6">
        <f t="shared" si="5"/>
        <v>1000000</v>
      </c>
      <c r="N192" s="5" t="s">
        <v>255</v>
      </c>
      <c r="O192" s="5" t="s">
        <v>237</v>
      </c>
      <c r="P192" s="5" t="s">
        <v>605</v>
      </c>
      <c r="Q192" s="12">
        <v>1000000</v>
      </c>
      <c r="R192" s="5" t="s">
        <v>576</v>
      </c>
    </row>
    <row r="193" spans="1:18">
      <c r="A193" s="4" t="s">
        <v>907</v>
      </c>
      <c r="B193" s="4" t="s">
        <v>908</v>
      </c>
      <c r="C193" s="4" t="s">
        <v>46</v>
      </c>
      <c r="D193" s="4">
        <v>1206400</v>
      </c>
      <c r="E193" s="4">
        <v>1000000</v>
      </c>
      <c r="F193" s="4" t="s">
        <v>237</v>
      </c>
      <c r="G193" s="4" t="s">
        <v>576</v>
      </c>
      <c r="H193" s="4">
        <v>192</v>
      </c>
      <c r="J193" s="6" t="str">
        <f t="shared" si="4"/>
        <v>107004043-2021-0000127197</v>
      </c>
      <c r="K193" s="6">
        <f t="shared" si="5"/>
        <v>1000000</v>
      </c>
      <c r="N193" s="5" t="s">
        <v>908</v>
      </c>
      <c r="O193" s="5" t="s">
        <v>237</v>
      </c>
      <c r="P193" s="5" t="s">
        <v>909</v>
      </c>
      <c r="Q193" s="12">
        <v>1000000</v>
      </c>
      <c r="R193" s="5" t="s">
        <v>576</v>
      </c>
    </row>
    <row r="194" spans="1:18">
      <c r="A194" s="4" t="s">
        <v>910</v>
      </c>
      <c r="B194" s="4" t="s">
        <v>911</v>
      </c>
      <c r="C194" s="4" t="s">
        <v>46</v>
      </c>
      <c r="D194" s="4">
        <v>1060000</v>
      </c>
      <c r="E194" s="4">
        <v>1000000</v>
      </c>
      <c r="F194" s="4" t="s">
        <v>237</v>
      </c>
      <c r="G194" s="4" t="s">
        <v>576</v>
      </c>
      <c r="H194" s="4">
        <v>193</v>
      </c>
      <c r="J194" s="6" t="str">
        <f t="shared" si="4"/>
        <v>107004043-2021-0000127019</v>
      </c>
      <c r="K194" s="6">
        <f t="shared" si="5"/>
        <v>1000000</v>
      </c>
      <c r="N194" s="5" t="s">
        <v>911</v>
      </c>
      <c r="O194" s="5" t="s">
        <v>237</v>
      </c>
      <c r="P194" s="5" t="s">
        <v>912</v>
      </c>
      <c r="Q194" s="12">
        <v>1000000</v>
      </c>
      <c r="R194" s="5" t="s">
        <v>576</v>
      </c>
    </row>
    <row r="195" spans="1:18">
      <c r="A195" s="4" t="s">
        <v>256</v>
      </c>
      <c r="B195" s="4" t="s">
        <v>257</v>
      </c>
      <c r="C195" s="4" t="s">
        <v>46</v>
      </c>
      <c r="D195" s="4">
        <v>1030000</v>
      </c>
      <c r="E195" s="4">
        <v>1000000</v>
      </c>
      <c r="F195" s="4" t="s">
        <v>237</v>
      </c>
      <c r="G195" s="4" t="s">
        <v>576</v>
      </c>
      <c r="H195" s="4">
        <v>194</v>
      </c>
      <c r="J195" s="6" t="str">
        <f t="shared" ref="J195:J258" si="6">VLOOKUP(N195,B195,1,FALSE)</f>
        <v>107004043-2021-0000127021</v>
      </c>
      <c r="K195" s="6">
        <f t="shared" ref="K195:K258" si="7">VLOOKUP(Q195,E195,1,FALSE)</f>
        <v>1000000</v>
      </c>
      <c r="N195" s="5" t="s">
        <v>257</v>
      </c>
      <c r="O195" s="5" t="s">
        <v>237</v>
      </c>
      <c r="P195" s="5" t="s">
        <v>885</v>
      </c>
      <c r="Q195" s="12">
        <v>1000000</v>
      </c>
      <c r="R195" s="5" t="s">
        <v>576</v>
      </c>
    </row>
    <row r="196" spans="1:18">
      <c r="A196" s="4" t="s">
        <v>258</v>
      </c>
      <c r="B196" s="4" t="s">
        <v>259</v>
      </c>
      <c r="C196" s="4" t="s">
        <v>46</v>
      </c>
      <c r="D196" s="4">
        <v>1105000</v>
      </c>
      <c r="E196" s="4">
        <v>1000000</v>
      </c>
      <c r="F196" s="4" t="s">
        <v>237</v>
      </c>
      <c r="G196" s="4" t="s">
        <v>576</v>
      </c>
      <c r="H196" s="4">
        <v>195</v>
      </c>
      <c r="J196" s="6" t="str">
        <f t="shared" si="6"/>
        <v>107004043-2021-0000127076</v>
      </c>
      <c r="K196" s="6">
        <f t="shared" si="7"/>
        <v>1000000</v>
      </c>
      <c r="N196" s="5" t="s">
        <v>259</v>
      </c>
      <c r="O196" s="5" t="s">
        <v>237</v>
      </c>
      <c r="P196" s="5" t="s">
        <v>913</v>
      </c>
      <c r="Q196" s="12">
        <v>1000000</v>
      </c>
      <c r="R196" s="5" t="s">
        <v>576</v>
      </c>
    </row>
    <row r="197" spans="1:18">
      <c r="A197" s="4" t="s">
        <v>260</v>
      </c>
      <c r="B197" s="4" t="s">
        <v>261</v>
      </c>
      <c r="C197" s="4" t="s">
        <v>46</v>
      </c>
      <c r="D197" s="4">
        <v>1053000</v>
      </c>
      <c r="E197" s="4">
        <v>1000000</v>
      </c>
      <c r="F197" s="4" t="s">
        <v>237</v>
      </c>
      <c r="G197" s="4" t="s">
        <v>576</v>
      </c>
      <c r="H197" s="4">
        <v>196</v>
      </c>
      <c r="J197" s="6" t="str">
        <f t="shared" si="6"/>
        <v>107004043-2021-0000127025</v>
      </c>
      <c r="K197" s="6">
        <f t="shared" si="7"/>
        <v>1000000</v>
      </c>
      <c r="N197" s="5" t="s">
        <v>261</v>
      </c>
      <c r="O197" s="5" t="s">
        <v>237</v>
      </c>
      <c r="P197" s="5" t="s">
        <v>914</v>
      </c>
      <c r="Q197" s="12">
        <v>1000000</v>
      </c>
      <c r="R197" s="5" t="s">
        <v>576</v>
      </c>
    </row>
    <row r="198" spans="1:18">
      <c r="A198" s="4" t="s">
        <v>915</v>
      </c>
      <c r="B198" s="4" t="s">
        <v>916</v>
      </c>
      <c r="C198" s="4" t="s">
        <v>46</v>
      </c>
      <c r="D198" s="4">
        <v>1000000</v>
      </c>
      <c r="E198" s="4">
        <v>1000000</v>
      </c>
      <c r="F198" s="4" t="s">
        <v>237</v>
      </c>
      <c r="G198" s="4" t="s">
        <v>576</v>
      </c>
      <c r="H198" s="4">
        <v>197</v>
      </c>
      <c r="J198" s="6" t="str">
        <f t="shared" si="6"/>
        <v>107004043-2021-0000127092</v>
      </c>
      <c r="K198" s="6">
        <f t="shared" si="7"/>
        <v>1000000</v>
      </c>
      <c r="N198" s="5" t="s">
        <v>916</v>
      </c>
      <c r="O198" s="5" t="s">
        <v>237</v>
      </c>
      <c r="P198" s="5" t="s">
        <v>616</v>
      </c>
      <c r="Q198" s="12">
        <v>1000000</v>
      </c>
      <c r="R198" s="5" t="s">
        <v>576</v>
      </c>
    </row>
    <row r="199" spans="1:18">
      <c r="A199" s="4" t="s">
        <v>917</v>
      </c>
      <c r="B199" s="4" t="s">
        <v>918</v>
      </c>
      <c r="C199" s="4" t="s">
        <v>46</v>
      </c>
      <c r="D199" s="4">
        <v>1005000</v>
      </c>
      <c r="E199" s="4">
        <v>1000000</v>
      </c>
      <c r="F199" s="4" t="s">
        <v>237</v>
      </c>
      <c r="G199" s="4" t="s">
        <v>576</v>
      </c>
      <c r="H199" s="4">
        <v>198</v>
      </c>
      <c r="J199" s="6" t="str">
        <f t="shared" si="6"/>
        <v>107004043-2021-0000127102</v>
      </c>
      <c r="K199" s="6">
        <f t="shared" si="7"/>
        <v>1000000</v>
      </c>
      <c r="N199" s="5" t="s">
        <v>918</v>
      </c>
      <c r="O199" s="5" t="s">
        <v>237</v>
      </c>
      <c r="P199" s="5" t="s">
        <v>919</v>
      </c>
      <c r="Q199" s="12">
        <v>1000000</v>
      </c>
      <c r="R199" s="5" t="s">
        <v>576</v>
      </c>
    </row>
    <row r="200" spans="1:18">
      <c r="A200" s="4" t="s">
        <v>262</v>
      </c>
      <c r="B200" s="4" t="s">
        <v>263</v>
      </c>
      <c r="C200" s="4" t="s">
        <v>46</v>
      </c>
      <c r="D200" s="4">
        <v>1078000</v>
      </c>
      <c r="E200" s="4">
        <v>1000000</v>
      </c>
      <c r="F200" s="4" t="s">
        <v>237</v>
      </c>
      <c r="G200" s="4" t="s">
        <v>576</v>
      </c>
      <c r="H200" s="4">
        <v>199</v>
      </c>
      <c r="J200" s="6" t="str">
        <f t="shared" si="6"/>
        <v>107004043-2021-0000127121</v>
      </c>
      <c r="K200" s="6">
        <f t="shared" si="7"/>
        <v>1000000</v>
      </c>
      <c r="N200" s="5" t="s">
        <v>263</v>
      </c>
      <c r="O200" s="5" t="s">
        <v>237</v>
      </c>
      <c r="P200" s="5" t="s">
        <v>891</v>
      </c>
      <c r="Q200" s="12">
        <v>1000000</v>
      </c>
      <c r="R200" s="5" t="s">
        <v>576</v>
      </c>
    </row>
    <row r="201" spans="1:18">
      <c r="A201" s="4" t="s">
        <v>264</v>
      </c>
      <c r="B201" s="4" t="s">
        <v>265</v>
      </c>
      <c r="C201" s="4" t="s">
        <v>46</v>
      </c>
      <c r="D201" s="4">
        <v>1006000</v>
      </c>
      <c r="E201" s="4">
        <v>1000000</v>
      </c>
      <c r="F201" s="4" t="s">
        <v>237</v>
      </c>
      <c r="G201" s="4" t="s">
        <v>576</v>
      </c>
      <c r="H201" s="4">
        <v>200</v>
      </c>
      <c r="J201" s="6" t="str">
        <f t="shared" si="6"/>
        <v>107004043-2021-0000127133</v>
      </c>
      <c r="K201" s="6">
        <f t="shared" si="7"/>
        <v>1000000</v>
      </c>
      <c r="N201" s="5" t="s">
        <v>265</v>
      </c>
      <c r="O201" s="5" t="s">
        <v>237</v>
      </c>
      <c r="P201" s="5" t="s">
        <v>920</v>
      </c>
      <c r="Q201" s="12">
        <v>1000000</v>
      </c>
      <c r="R201" s="5" t="s">
        <v>576</v>
      </c>
    </row>
    <row r="202" spans="1:18">
      <c r="A202" s="4" t="s">
        <v>921</v>
      </c>
      <c r="B202" s="4" t="s">
        <v>922</v>
      </c>
      <c r="C202" s="4" t="s">
        <v>46</v>
      </c>
      <c r="D202" s="4">
        <v>1026000</v>
      </c>
      <c r="E202" s="4">
        <v>1000000</v>
      </c>
      <c r="F202" s="4" t="s">
        <v>237</v>
      </c>
      <c r="G202" s="4" t="s">
        <v>576</v>
      </c>
      <c r="H202" s="4">
        <v>201</v>
      </c>
      <c r="J202" s="6" t="str">
        <f t="shared" si="6"/>
        <v>107004043-2021-0000127055</v>
      </c>
      <c r="K202" s="6">
        <f t="shared" si="7"/>
        <v>1000000</v>
      </c>
      <c r="N202" s="5" t="s">
        <v>922</v>
      </c>
      <c r="O202" s="5" t="s">
        <v>237</v>
      </c>
      <c r="P202" s="5" t="s">
        <v>923</v>
      </c>
      <c r="Q202" s="12">
        <v>1000000</v>
      </c>
      <c r="R202" s="5" t="s">
        <v>576</v>
      </c>
    </row>
    <row r="203" spans="1:18">
      <c r="A203" s="4" t="s">
        <v>266</v>
      </c>
      <c r="B203" s="4" t="s">
        <v>267</v>
      </c>
      <c r="C203" s="4" t="s">
        <v>46</v>
      </c>
      <c r="D203" s="4">
        <v>2000000</v>
      </c>
      <c r="E203" s="4">
        <v>2000000</v>
      </c>
      <c r="F203" s="4" t="s">
        <v>76</v>
      </c>
      <c r="G203" s="4" t="s">
        <v>576</v>
      </c>
      <c r="H203" s="4">
        <v>202</v>
      </c>
      <c r="J203" s="6" t="str">
        <f t="shared" si="6"/>
        <v>107004043-2021-0000109440</v>
      </c>
      <c r="K203" s="6">
        <f t="shared" si="7"/>
        <v>2000000</v>
      </c>
      <c r="N203" s="5" t="s">
        <v>267</v>
      </c>
      <c r="O203" s="5" t="s">
        <v>76</v>
      </c>
      <c r="P203" s="5" t="s">
        <v>311</v>
      </c>
      <c r="Q203" s="12">
        <v>2000000</v>
      </c>
      <c r="R203" s="5" t="s">
        <v>576</v>
      </c>
    </row>
    <row r="204" spans="1:18">
      <c r="A204" s="4" t="s">
        <v>268</v>
      </c>
      <c r="B204" s="4" t="s">
        <v>269</v>
      </c>
      <c r="C204" s="4" t="s">
        <v>128</v>
      </c>
      <c r="D204" s="4">
        <v>17984626</v>
      </c>
      <c r="E204" s="4">
        <v>6696700</v>
      </c>
      <c r="F204" s="4" t="s">
        <v>126</v>
      </c>
      <c r="G204" s="4" t="s">
        <v>576</v>
      </c>
      <c r="H204" s="4">
        <v>203</v>
      </c>
      <c r="J204" s="6" t="str">
        <f t="shared" si="6"/>
        <v>107004033-2021-0000141643</v>
      </c>
      <c r="K204" s="6">
        <f t="shared" si="7"/>
        <v>6696700</v>
      </c>
      <c r="N204" s="5" t="s">
        <v>269</v>
      </c>
      <c r="O204" s="5" t="s">
        <v>126</v>
      </c>
      <c r="P204" s="5" t="s">
        <v>924</v>
      </c>
      <c r="Q204" s="12">
        <v>6696700</v>
      </c>
      <c r="R204" s="5" t="s">
        <v>576</v>
      </c>
    </row>
    <row r="205" spans="1:18">
      <c r="A205" s="4" t="s">
        <v>271</v>
      </c>
      <c r="B205" s="4" t="s">
        <v>272</v>
      </c>
      <c r="C205" s="4" t="s">
        <v>128</v>
      </c>
      <c r="D205" s="4">
        <v>19891421</v>
      </c>
      <c r="E205" s="4">
        <v>3177900</v>
      </c>
      <c r="F205" s="4" t="s">
        <v>270</v>
      </c>
      <c r="G205" s="4" t="s">
        <v>576</v>
      </c>
      <c r="H205" s="4">
        <v>204</v>
      </c>
      <c r="J205" s="6" t="str">
        <f t="shared" si="6"/>
        <v>107004033-2021-0000102034</v>
      </c>
      <c r="K205" s="6">
        <f t="shared" si="7"/>
        <v>3177900</v>
      </c>
      <c r="N205" s="5" t="s">
        <v>272</v>
      </c>
      <c r="O205" s="5" t="s">
        <v>270</v>
      </c>
      <c r="P205" s="5" t="s">
        <v>925</v>
      </c>
      <c r="Q205" s="12">
        <v>3177900</v>
      </c>
      <c r="R205" s="5" t="s">
        <v>576</v>
      </c>
    </row>
    <row r="206" spans="1:18">
      <c r="A206" s="4" t="s">
        <v>926</v>
      </c>
      <c r="B206" s="4" t="s">
        <v>927</v>
      </c>
      <c r="C206" s="4" t="s">
        <v>128</v>
      </c>
      <c r="D206" s="4">
        <v>29390000</v>
      </c>
      <c r="E206" s="4">
        <v>2000000</v>
      </c>
      <c r="F206" s="4" t="s">
        <v>270</v>
      </c>
      <c r="G206" s="4" t="s">
        <v>576</v>
      </c>
      <c r="H206" s="4">
        <v>205</v>
      </c>
      <c r="J206" s="6" t="str">
        <f t="shared" si="6"/>
        <v>107004033-2021-0000102028</v>
      </c>
      <c r="K206" s="6">
        <f t="shared" si="7"/>
        <v>2000000</v>
      </c>
      <c r="N206" s="5" t="s">
        <v>927</v>
      </c>
      <c r="O206" s="5" t="s">
        <v>270</v>
      </c>
      <c r="P206" s="5" t="s">
        <v>928</v>
      </c>
      <c r="Q206" s="12">
        <v>2000000</v>
      </c>
      <c r="R206" s="5" t="s">
        <v>576</v>
      </c>
    </row>
    <row r="207" spans="1:18">
      <c r="A207" s="4" t="s">
        <v>929</v>
      </c>
      <c r="B207" s="4" t="s">
        <v>930</v>
      </c>
      <c r="C207" s="4" t="s">
        <v>128</v>
      </c>
      <c r="D207" s="4">
        <v>15390000</v>
      </c>
      <c r="E207" s="4">
        <v>2500000</v>
      </c>
      <c r="F207" s="4" t="s">
        <v>270</v>
      </c>
      <c r="G207" s="4" t="s">
        <v>576</v>
      </c>
      <c r="H207" s="4">
        <v>206</v>
      </c>
      <c r="J207" s="6" t="str">
        <f t="shared" si="6"/>
        <v>107004033-2021-0000102024</v>
      </c>
      <c r="K207" s="6">
        <f t="shared" si="7"/>
        <v>2500000</v>
      </c>
      <c r="N207" s="5" t="s">
        <v>930</v>
      </c>
      <c r="O207" s="5" t="s">
        <v>270</v>
      </c>
      <c r="P207" s="5" t="s">
        <v>931</v>
      </c>
      <c r="Q207" s="12">
        <v>2500000</v>
      </c>
      <c r="R207" s="5" t="s">
        <v>576</v>
      </c>
    </row>
    <row r="208" spans="1:18">
      <c r="A208" s="4" t="s">
        <v>932</v>
      </c>
      <c r="B208" s="4" t="s">
        <v>933</v>
      </c>
      <c r="C208" s="4" t="s">
        <v>128</v>
      </c>
      <c r="D208" s="4">
        <v>3076500</v>
      </c>
      <c r="E208" s="4">
        <v>245341</v>
      </c>
      <c r="F208" s="4" t="s">
        <v>270</v>
      </c>
      <c r="G208" s="4" t="s">
        <v>584</v>
      </c>
      <c r="H208" s="4">
        <v>207</v>
      </c>
      <c r="J208" s="6" t="str">
        <f t="shared" si="6"/>
        <v>107004033-2021-0000102033</v>
      </c>
      <c r="K208" s="6">
        <f t="shared" si="7"/>
        <v>245341</v>
      </c>
      <c r="N208" s="5" t="s">
        <v>933</v>
      </c>
      <c r="O208" s="5" t="s">
        <v>270</v>
      </c>
      <c r="P208" s="5" t="s">
        <v>934</v>
      </c>
      <c r="Q208" s="12">
        <v>245341</v>
      </c>
      <c r="R208" s="5" t="s">
        <v>584</v>
      </c>
    </row>
    <row r="209" spans="1:18">
      <c r="A209" s="4" t="s">
        <v>935</v>
      </c>
      <c r="B209" s="4" t="s">
        <v>936</v>
      </c>
      <c r="C209" s="4" t="s">
        <v>128</v>
      </c>
      <c r="D209" s="4">
        <v>4254000</v>
      </c>
      <c r="E209" s="4">
        <v>2000000</v>
      </c>
      <c r="F209" s="4" t="s">
        <v>270</v>
      </c>
      <c r="G209" s="4" t="s">
        <v>576</v>
      </c>
      <c r="H209" s="4">
        <v>208</v>
      </c>
      <c r="J209" s="6" t="str">
        <f t="shared" si="6"/>
        <v>107004033-2021-0000102032</v>
      </c>
      <c r="K209" s="6">
        <f t="shared" si="7"/>
        <v>2000000</v>
      </c>
      <c r="N209" s="5" t="s">
        <v>936</v>
      </c>
      <c r="O209" s="5" t="s">
        <v>270</v>
      </c>
      <c r="P209" s="5" t="s">
        <v>937</v>
      </c>
      <c r="Q209" s="12">
        <v>2000000</v>
      </c>
      <c r="R209" s="5" t="s">
        <v>576</v>
      </c>
    </row>
    <row r="210" spans="1:18">
      <c r="A210" s="4" t="s">
        <v>273</v>
      </c>
      <c r="B210" s="4" t="s">
        <v>274</v>
      </c>
      <c r="C210" s="4" t="s">
        <v>128</v>
      </c>
      <c r="D210" s="4">
        <v>2320000</v>
      </c>
      <c r="E210" s="4">
        <v>1160000</v>
      </c>
      <c r="F210" s="4" t="s">
        <v>270</v>
      </c>
      <c r="G210" s="4" t="s">
        <v>576</v>
      </c>
      <c r="H210" s="4">
        <v>209</v>
      </c>
      <c r="J210" s="6" t="str">
        <f t="shared" si="6"/>
        <v>107004033-2021-0000125946</v>
      </c>
      <c r="K210" s="6">
        <f t="shared" si="7"/>
        <v>1160000</v>
      </c>
      <c r="N210" s="5" t="s">
        <v>274</v>
      </c>
      <c r="O210" s="5" t="s">
        <v>270</v>
      </c>
      <c r="P210" s="5" t="s">
        <v>938</v>
      </c>
      <c r="Q210" s="12">
        <v>1160000</v>
      </c>
      <c r="R210" s="5" t="s">
        <v>576</v>
      </c>
    </row>
    <row r="211" spans="1:18">
      <c r="A211" s="4" t="s">
        <v>275</v>
      </c>
      <c r="B211" s="4" t="s">
        <v>276</v>
      </c>
      <c r="C211" s="4" t="s">
        <v>128</v>
      </c>
      <c r="D211" s="4">
        <v>1913000</v>
      </c>
      <c r="E211" s="4">
        <v>956500</v>
      </c>
      <c r="F211" s="4" t="s">
        <v>270</v>
      </c>
      <c r="G211" s="4" t="s">
        <v>603</v>
      </c>
      <c r="H211" s="4">
        <v>210</v>
      </c>
      <c r="J211" s="6" t="str">
        <f t="shared" si="6"/>
        <v>107004033-2021-0000122294</v>
      </c>
      <c r="K211" s="6">
        <f t="shared" si="7"/>
        <v>956500</v>
      </c>
      <c r="N211" s="5" t="s">
        <v>276</v>
      </c>
      <c r="O211" s="5" t="s">
        <v>270</v>
      </c>
      <c r="P211" s="5" t="s">
        <v>939</v>
      </c>
      <c r="Q211" s="12">
        <v>956500</v>
      </c>
      <c r="R211" s="5" t="s">
        <v>603</v>
      </c>
    </row>
    <row r="212" spans="1:18">
      <c r="A212" s="4" t="s">
        <v>940</v>
      </c>
      <c r="B212" s="4" t="s">
        <v>941</v>
      </c>
      <c r="C212" s="4" t="s">
        <v>128</v>
      </c>
      <c r="D212" s="4">
        <v>1269000</v>
      </c>
      <c r="E212" s="4">
        <v>634500</v>
      </c>
      <c r="F212" s="4" t="s">
        <v>270</v>
      </c>
      <c r="G212" s="4" t="s">
        <v>576</v>
      </c>
      <c r="H212" s="4">
        <v>211</v>
      </c>
      <c r="J212" s="6" t="str">
        <f t="shared" si="6"/>
        <v>107004033-2021-0000102022</v>
      </c>
      <c r="K212" s="6">
        <f t="shared" si="7"/>
        <v>634500</v>
      </c>
      <c r="N212" s="5" t="s">
        <v>941</v>
      </c>
      <c r="O212" s="5" t="s">
        <v>270</v>
      </c>
      <c r="P212" s="5" t="s">
        <v>942</v>
      </c>
      <c r="Q212" s="12">
        <v>634500</v>
      </c>
      <c r="R212" s="5" t="s">
        <v>576</v>
      </c>
    </row>
    <row r="213" spans="1:18">
      <c r="A213" s="4" t="s">
        <v>277</v>
      </c>
      <c r="B213" s="4" t="s">
        <v>278</v>
      </c>
      <c r="C213" s="4" t="s">
        <v>128</v>
      </c>
      <c r="D213" s="4">
        <v>1230000</v>
      </c>
      <c r="E213" s="4">
        <v>268400</v>
      </c>
      <c r="F213" s="4" t="s">
        <v>270</v>
      </c>
      <c r="G213" s="4" t="s">
        <v>603</v>
      </c>
      <c r="H213" s="4">
        <v>212</v>
      </c>
      <c r="J213" s="6" t="str">
        <f t="shared" si="6"/>
        <v>107004033-2021-0000124929</v>
      </c>
      <c r="K213" s="6">
        <f t="shared" si="7"/>
        <v>268400</v>
      </c>
      <c r="N213" s="5" t="s">
        <v>278</v>
      </c>
      <c r="O213" s="5" t="s">
        <v>270</v>
      </c>
      <c r="P213" s="5" t="s">
        <v>943</v>
      </c>
      <c r="Q213" s="12">
        <v>268400</v>
      </c>
      <c r="R213" s="5" t="s">
        <v>603</v>
      </c>
    </row>
    <row r="214" spans="1:18">
      <c r="A214" s="4" t="s">
        <v>279</v>
      </c>
      <c r="B214" s="4" t="s">
        <v>280</v>
      </c>
      <c r="C214" s="4" t="s">
        <v>128</v>
      </c>
      <c r="D214" s="4">
        <v>1218439</v>
      </c>
      <c r="E214" s="4">
        <v>609200</v>
      </c>
      <c r="F214" s="4" t="s">
        <v>270</v>
      </c>
      <c r="G214" s="4" t="s">
        <v>576</v>
      </c>
      <c r="H214" s="4">
        <v>213</v>
      </c>
      <c r="J214" s="6" t="str">
        <f t="shared" si="6"/>
        <v>107004033-2021-0000130526</v>
      </c>
      <c r="K214" s="6">
        <f t="shared" si="7"/>
        <v>609200</v>
      </c>
      <c r="N214" s="5" t="s">
        <v>280</v>
      </c>
      <c r="O214" s="5" t="s">
        <v>270</v>
      </c>
      <c r="P214" s="5" t="s">
        <v>944</v>
      </c>
      <c r="Q214" s="12">
        <v>609200</v>
      </c>
      <c r="R214" s="5" t="s">
        <v>576</v>
      </c>
    </row>
    <row r="215" spans="1:18">
      <c r="A215" s="4" t="s">
        <v>281</v>
      </c>
      <c r="B215" s="4" t="s">
        <v>282</v>
      </c>
      <c r="C215" s="4" t="s">
        <v>128</v>
      </c>
      <c r="D215" s="4">
        <v>1191000</v>
      </c>
      <c r="E215" s="4">
        <v>595500</v>
      </c>
      <c r="F215" s="4" t="s">
        <v>270</v>
      </c>
      <c r="G215" s="4" t="s">
        <v>576</v>
      </c>
      <c r="H215" s="4">
        <v>214</v>
      </c>
      <c r="J215" s="6" t="str">
        <f t="shared" si="6"/>
        <v>107004033-2021-0000102027</v>
      </c>
      <c r="K215" s="6">
        <f t="shared" si="7"/>
        <v>595500</v>
      </c>
      <c r="N215" s="5" t="s">
        <v>282</v>
      </c>
      <c r="O215" s="5" t="s">
        <v>270</v>
      </c>
      <c r="P215" s="5" t="s">
        <v>945</v>
      </c>
      <c r="Q215" s="12">
        <v>595500</v>
      </c>
      <c r="R215" s="5" t="s">
        <v>576</v>
      </c>
    </row>
    <row r="216" spans="1:18">
      <c r="A216" s="4" t="s">
        <v>283</v>
      </c>
      <c r="B216" s="4" t="s">
        <v>284</v>
      </c>
      <c r="C216" s="4" t="s">
        <v>128</v>
      </c>
      <c r="D216" s="4">
        <v>1179000</v>
      </c>
      <c r="E216" s="4">
        <v>589500</v>
      </c>
      <c r="F216" s="4" t="s">
        <v>270</v>
      </c>
      <c r="G216" s="4" t="s">
        <v>576</v>
      </c>
      <c r="H216" s="4">
        <v>215</v>
      </c>
      <c r="J216" s="6" t="str">
        <f t="shared" si="6"/>
        <v>107004033-2021-0000102029</v>
      </c>
      <c r="K216" s="6">
        <f t="shared" si="7"/>
        <v>589500</v>
      </c>
      <c r="N216" s="5" t="s">
        <v>284</v>
      </c>
      <c r="O216" s="5" t="s">
        <v>270</v>
      </c>
      <c r="P216" s="5" t="s">
        <v>946</v>
      </c>
      <c r="Q216" s="12">
        <v>589500</v>
      </c>
      <c r="R216" s="5" t="s">
        <v>576</v>
      </c>
    </row>
    <row r="217" spans="1:18">
      <c r="A217" s="4" t="s">
        <v>947</v>
      </c>
      <c r="B217" s="4" t="s">
        <v>948</v>
      </c>
      <c r="C217" s="4" t="s">
        <v>128</v>
      </c>
      <c r="D217" s="4">
        <v>280000</v>
      </c>
      <c r="E217" s="4">
        <v>140000</v>
      </c>
      <c r="F217" s="4" t="s">
        <v>270</v>
      </c>
      <c r="G217" s="4" t="s">
        <v>576</v>
      </c>
      <c r="H217" s="4">
        <v>216</v>
      </c>
      <c r="J217" s="6" t="str">
        <f t="shared" si="6"/>
        <v>107004033-2021-0000102290</v>
      </c>
      <c r="K217" s="6">
        <f t="shared" si="7"/>
        <v>140000</v>
      </c>
      <c r="N217" s="5" t="s">
        <v>948</v>
      </c>
      <c r="O217" s="5" t="s">
        <v>270</v>
      </c>
      <c r="P217" s="5" t="s">
        <v>949</v>
      </c>
      <c r="Q217" s="12">
        <v>140000</v>
      </c>
      <c r="R217" s="5" t="s">
        <v>576</v>
      </c>
    </row>
    <row r="218" spans="1:18">
      <c r="A218" s="4" t="s">
        <v>285</v>
      </c>
      <c r="B218" s="4" t="s">
        <v>286</v>
      </c>
      <c r="C218" s="4" t="s">
        <v>18</v>
      </c>
      <c r="D218" s="4">
        <v>500000</v>
      </c>
      <c r="E218" s="4">
        <v>500000</v>
      </c>
      <c r="F218" s="4" t="s">
        <v>83</v>
      </c>
      <c r="G218" s="4" t="s">
        <v>576</v>
      </c>
      <c r="H218" s="4">
        <v>217</v>
      </c>
      <c r="J218" s="6" t="str">
        <f t="shared" si="6"/>
        <v>107004042-2021-0000103640</v>
      </c>
      <c r="K218" s="6">
        <f t="shared" si="7"/>
        <v>500000</v>
      </c>
      <c r="N218" s="5" t="s">
        <v>286</v>
      </c>
      <c r="O218" s="5" t="s">
        <v>83</v>
      </c>
      <c r="P218" s="5" t="s">
        <v>287</v>
      </c>
      <c r="Q218" s="12">
        <v>500000</v>
      </c>
      <c r="R218" s="5" t="s">
        <v>576</v>
      </c>
    </row>
    <row r="219" spans="1:18">
      <c r="A219" s="4" t="s">
        <v>288</v>
      </c>
      <c r="B219" s="4" t="s">
        <v>289</v>
      </c>
      <c r="C219" s="4" t="s">
        <v>18</v>
      </c>
      <c r="D219" s="4">
        <v>1250000</v>
      </c>
      <c r="E219" s="4">
        <v>500000</v>
      </c>
      <c r="F219" s="4" t="s">
        <v>51</v>
      </c>
      <c r="G219" s="4" t="s">
        <v>576</v>
      </c>
      <c r="H219" s="4">
        <v>218</v>
      </c>
      <c r="J219" s="6" t="str">
        <f t="shared" si="6"/>
        <v>107004042-2021-0000109955</v>
      </c>
      <c r="K219" s="6">
        <f t="shared" si="7"/>
        <v>500000</v>
      </c>
      <c r="N219" s="5" t="s">
        <v>289</v>
      </c>
      <c r="O219" s="5" t="s">
        <v>51</v>
      </c>
      <c r="P219" s="5" t="s">
        <v>290</v>
      </c>
      <c r="Q219" s="12">
        <v>500000</v>
      </c>
      <c r="R219" s="5" t="s">
        <v>576</v>
      </c>
    </row>
    <row r="220" spans="1:18">
      <c r="A220" s="4" t="s">
        <v>291</v>
      </c>
      <c r="B220" s="4" t="s">
        <v>292</v>
      </c>
      <c r="C220" s="4" t="s">
        <v>18</v>
      </c>
      <c r="D220" s="4">
        <v>1200000</v>
      </c>
      <c r="E220" s="4">
        <v>500000</v>
      </c>
      <c r="F220" s="4" t="s">
        <v>51</v>
      </c>
      <c r="G220" s="4" t="s">
        <v>576</v>
      </c>
      <c r="H220" s="4">
        <v>219</v>
      </c>
      <c r="J220" s="6" t="str">
        <f t="shared" si="6"/>
        <v>107004042-2021-0000109869</v>
      </c>
      <c r="K220" s="6">
        <f t="shared" si="7"/>
        <v>500000</v>
      </c>
      <c r="N220" s="5" t="s">
        <v>292</v>
      </c>
      <c r="O220" s="5" t="s">
        <v>51</v>
      </c>
      <c r="P220" s="5" t="s">
        <v>293</v>
      </c>
      <c r="Q220" s="12">
        <v>500000</v>
      </c>
      <c r="R220" s="5" t="s">
        <v>576</v>
      </c>
    </row>
    <row r="221" spans="1:18">
      <c r="A221" s="4" t="s">
        <v>294</v>
      </c>
      <c r="B221" s="4" t="s">
        <v>295</v>
      </c>
      <c r="C221" s="4" t="s">
        <v>18</v>
      </c>
      <c r="D221" s="4">
        <v>400000</v>
      </c>
      <c r="E221" s="4">
        <v>400000</v>
      </c>
      <c r="F221" s="4" t="s">
        <v>99</v>
      </c>
      <c r="G221" s="4" t="s">
        <v>576</v>
      </c>
      <c r="H221" s="4">
        <v>220</v>
      </c>
      <c r="J221" s="6" t="str">
        <f t="shared" si="6"/>
        <v>107004042-2021-0000123474</v>
      </c>
      <c r="K221" s="6">
        <f t="shared" si="7"/>
        <v>400000</v>
      </c>
      <c r="N221" s="5" t="s">
        <v>295</v>
      </c>
      <c r="O221" s="5" t="s">
        <v>99</v>
      </c>
      <c r="P221" s="5" t="s">
        <v>296</v>
      </c>
      <c r="Q221" s="12">
        <v>400000</v>
      </c>
      <c r="R221" s="5" t="s">
        <v>576</v>
      </c>
    </row>
    <row r="222" spans="1:18">
      <c r="A222" s="4" t="s">
        <v>297</v>
      </c>
      <c r="B222" s="4" t="s">
        <v>298</v>
      </c>
      <c r="C222" s="4" t="s">
        <v>18</v>
      </c>
      <c r="D222" s="4">
        <v>250000</v>
      </c>
      <c r="E222" s="4">
        <v>250000</v>
      </c>
      <c r="F222" s="4" t="s">
        <v>99</v>
      </c>
      <c r="G222" s="4" t="s">
        <v>576</v>
      </c>
      <c r="H222" s="4">
        <v>221</v>
      </c>
      <c r="J222" s="6" t="str">
        <f t="shared" si="6"/>
        <v>107004042-2021-0000135960</v>
      </c>
      <c r="K222" s="6">
        <f t="shared" si="7"/>
        <v>250000</v>
      </c>
      <c r="N222" s="5" t="s">
        <v>298</v>
      </c>
      <c r="O222" s="5" t="s">
        <v>99</v>
      </c>
      <c r="P222" s="5" t="s">
        <v>299</v>
      </c>
      <c r="Q222" s="12">
        <v>250000</v>
      </c>
      <c r="R222" s="5" t="s">
        <v>576</v>
      </c>
    </row>
    <row r="223" spans="1:18">
      <c r="A223" s="4" t="s">
        <v>950</v>
      </c>
      <c r="B223" s="4" t="s">
        <v>951</v>
      </c>
      <c r="C223" s="4" t="s">
        <v>18</v>
      </c>
      <c r="D223" s="4">
        <v>2500000</v>
      </c>
      <c r="E223" s="4">
        <v>1160000</v>
      </c>
      <c r="F223" s="4" t="s">
        <v>15</v>
      </c>
      <c r="G223" s="4" t="s">
        <v>576</v>
      </c>
      <c r="H223" s="4">
        <v>222</v>
      </c>
      <c r="J223" s="6" t="str">
        <f t="shared" si="6"/>
        <v>107004042-2021-0000105224</v>
      </c>
      <c r="K223" s="6">
        <f t="shared" si="7"/>
        <v>1160000</v>
      </c>
      <c r="N223" s="5" t="s">
        <v>951</v>
      </c>
      <c r="O223" s="5" t="s">
        <v>15</v>
      </c>
      <c r="P223" s="5" t="s">
        <v>615</v>
      </c>
      <c r="Q223" s="12">
        <v>1160000</v>
      </c>
      <c r="R223" s="5" t="s">
        <v>576</v>
      </c>
    </row>
    <row r="224" spans="1:18">
      <c r="A224" s="4" t="s">
        <v>301</v>
      </c>
      <c r="B224" s="4" t="s">
        <v>302</v>
      </c>
      <c r="C224" s="4" t="s">
        <v>18</v>
      </c>
      <c r="D224" s="4">
        <v>150000</v>
      </c>
      <c r="E224" s="4">
        <v>150000</v>
      </c>
      <c r="F224" s="4" t="s">
        <v>300</v>
      </c>
      <c r="G224" s="4" t="s">
        <v>576</v>
      </c>
      <c r="H224" s="4">
        <v>223</v>
      </c>
      <c r="J224" s="6" t="str">
        <f t="shared" si="6"/>
        <v>107004042-2021-0000123090</v>
      </c>
      <c r="K224" s="6">
        <f t="shared" si="7"/>
        <v>150000</v>
      </c>
      <c r="N224" s="5" t="s">
        <v>302</v>
      </c>
      <c r="O224" s="5" t="s">
        <v>300</v>
      </c>
      <c r="P224" s="5" t="s">
        <v>303</v>
      </c>
      <c r="Q224" s="12">
        <v>150000</v>
      </c>
      <c r="R224" s="5" t="s">
        <v>576</v>
      </c>
    </row>
    <row r="225" spans="1:18">
      <c r="A225" s="4" t="s">
        <v>952</v>
      </c>
      <c r="B225" s="4" t="s">
        <v>953</v>
      </c>
      <c r="C225" s="4" t="s">
        <v>18</v>
      </c>
      <c r="D225" s="4">
        <v>18646800</v>
      </c>
      <c r="E225" s="4">
        <v>6000000</v>
      </c>
      <c r="F225" s="4" t="s">
        <v>15</v>
      </c>
      <c r="G225" s="4" t="s">
        <v>576</v>
      </c>
      <c r="H225" s="4">
        <v>224</v>
      </c>
      <c r="J225" s="6" t="str">
        <f t="shared" si="6"/>
        <v>107004042-2021-0000104388</v>
      </c>
      <c r="K225" s="6">
        <f t="shared" si="7"/>
        <v>6000000</v>
      </c>
      <c r="N225" s="5" t="s">
        <v>953</v>
      </c>
      <c r="O225" s="5" t="s">
        <v>15</v>
      </c>
      <c r="P225" s="5" t="s">
        <v>954</v>
      </c>
      <c r="Q225" s="12">
        <v>6000000</v>
      </c>
      <c r="R225" s="5" t="s">
        <v>576</v>
      </c>
    </row>
    <row r="226" spans="1:18">
      <c r="A226" s="4" t="s">
        <v>305</v>
      </c>
      <c r="B226" s="4" t="s">
        <v>306</v>
      </c>
      <c r="C226" s="4" t="s">
        <v>18</v>
      </c>
      <c r="D226" s="4">
        <v>30000000</v>
      </c>
      <c r="E226" s="4">
        <v>5000000</v>
      </c>
      <c r="F226" s="4" t="s">
        <v>304</v>
      </c>
      <c r="G226" s="4" t="s">
        <v>576</v>
      </c>
      <c r="H226" s="4">
        <v>225</v>
      </c>
      <c r="J226" s="6" t="str">
        <f t="shared" si="6"/>
        <v>107004042-2021-0000103329</v>
      </c>
      <c r="K226" s="6">
        <f t="shared" si="7"/>
        <v>5000000</v>
      </c>
      <c r="N226" s="5" t="s">
        <v>306</v>
      </c>
      <c r="O226" s="5" t="s">
        <v>304</v>
      </c>
      <c r="P226" s="5" t="s">
        <v>307</v>
      </c>
      <c r="Q226" s="12">
        <v>5000000</v>
      </c>
      <c r="R226" s="5" t="s">
        <v>576</v>
      </c>
    </row>
    <row r="227" spans="1:18">
      <c r="A227" s="4" t="s">
        <v>955</v>
      </c>
      <c r="B227" s="4" t="s">
        <v>956</v>
      </c>
      <c r="C227" s="4" t="s">
        <v>18</v>
      </c>
      <c r="D227" s="4">
        <v>4000000</v>
      </c>
      <c r="E227" s="4">
        <v>2000000</v>
      </c>
      <c r="F227" s="4" t="s">
        <v>312</v>
      </c>
      <c r="G227" s="4" t="s">
        <v>576</v>
      </c>
      <c r="H227" s="4">
        <v>226</v>
      </c>
      <c r="J227" s="6" t="str">
        <f t="shared" si="6"/>
        <v>107004042-2021-0000109843</v>
      </c>
      <c r="K227" s="6">
        <f t="shared" si="7"/>
        <v>2000000</v>
      </c>
      <c r="N227" s="5" t="s">
        <v>956</v>
      </c>
      <c r="O227" s="5" t="s">
        <v>312</v>
      </c>
      <c r="P227" s="5" t="s">
        <v>709</v>
      </c>
      <c r="Q227" s="12">
        <v>2000000</v>
      </c>
      <c r="R227" s="5" t="s">
        <v>576</v>
      </c>
    </row>
    <row r="228" spans="1:18">
      <c r="A228" s="4" t="s">
        <v>309</v>
      </c>
      <c r="B228" s="4" t="s">
        <v>310</v>
      </c>
      <c r="C228" s="4" t="s">
        <v>18</v>
      </c>
      <c r="D228" s="4">
        <v>2000000</v>
      </c>
      <c r="E228" s="4">
        <v>2000000</v>
      </c>
      <c r="F228" s="4" t="s">
        <v>308</v>
      </c>
      <c r="G228" s="4" t="s">
        <v>603</v>
      </c>
      <c r="H228" s="4">
        <v>227</v>
      </c>
      <c r="J228" s="6" t="str">
        <f t="shared" si="6"/>
        <v>107004042-2021-0000128982</v>
      </c>
      <c r="K228" s="6">
        <f t="shared" si="7"/>
        <v>2000000</v>
      </c>
      <c r="N228" s="5" t="s">
        <v>310</v>
      </c>
      <c r="O228" s="5" t="s">
        <v>308</v>
      </c>
      <c r="P228" s="5" t="s">
        <v>311</v>
      </c>
      <c r="Q228" s="12">
        <v>2000000</v>
      </c>
      <c r="R228" s="5" t="s">
        <v>603</v>
      </c>
    </row>
    <row r="229" spans="1:18">
      <c r="A229" s="4" t="s">
        <v>313</v>
      </c>
      <c r="B229" s="4" t="s">
        <v>314</v>
      </c>
      <c r="C229" s="4" t="s">
        <v>18</v>
      </c>
      <c r="D229" s="4">
        <v>2000000</v>
      </c>
      <c r="E229" s="4">
        <v>2000000</v>
      </c>
      <c r="F229" s="4" t="s">
        <v>312</v>
      </c>
      <c r="G229" s="4" t="s">
        <v>576</v>
      </c>
      <c r="H229" s="4">
        <v>228</v>
      </c>
      <c r="J229" s="6" t="str">
        <f t="shared" si="6"/>
        <v>107004042-2021-0000107796</v>
      </c>
      <c r="K229" s="6">
        <f t="shared" si="7"/>
        <v>2000000</v>
      </c>
      <c r="N229" s="5" t="s">
        <v>314</v>
      </c>
      <c r="O229" s="5" t="s">
        <v>312</v>
      </c>
      <c r="P229" s="5" t="s">
        <v>311</v>
      </c>
      <c r="Q229" s="12">
        <v>2000000</v>
      </c>
      <c r="R229" s="5" t="s">
        <v>576</v>
      </c>
    </row>
    <row r="230" spans="1:18">
      <c r="A230" s="4" t="s">
        <v>316</v>
      </c>
      <c r="B230" s="4" t="s">
        <v>317</v>
      </c>
      <c r="C230" s="4" t="s">
        <v>18</v>
      </c>
      <c r="D230" s="4">
        <v>600000</v>
      </c>
      <c r="E230" s="4">
        <v>600000</v>
      </c>
      <c r="F230" s="4" t="s">
        <v>315</v>
      </c>
      <c r="G230" s="4" t="s">
        <v>576</v>
      </c>
      <c r="H230" s="4">
        <v>229</v>
      </c>
      <c r="J230" s="6" t="str">
        <f t="shared" si="6"/>
        <v>107004042-2021-0000102850</v>
      </c>
      <c r="K230" s="6">
        <f t="shared" si="7"/>
        <v>600000</v>
      </c>
      <c r="N230" s="5" t="s">
        <v>317</v>
      </c>
      <c r="O230" s="5" t="s">
        <v>315</v>
      </c>
      <c r="P230" s="5" t="s">
        <v>318</v>
      </c>
      <c r="Q230" s="12">
        <v>600000</v>
      </c>
      <c r="R230" s="5" t="s">
        <v>576</v>
      </c>
    </row>
    <row r="231" spans="1:18">
      <c r="A231" s="4" t="s">
        <v>319</v>
      </c>
      <c r="B231" s="4" t="s">
        <v>320</v>
      </c>
      <c r="C231" s="4" t="s">
        <v>18</v>
      </c>
      <c r="D231" s="4">
        <v>600000</v>
      </c>
      <c r="E231" s="4">
        <v>600000</v>
      </c>
      <c r="F231" s="4" t="s">
        <v>99</v>
      </c>
      <c r="G231" s="4" t="s">
        <v>576</v>
      </c>
      <c r="H231" s="4">
        <v>230</v>
      </c>
      <c r="J231" s="6" t="str">
        <f t="shared" si="6"/>
        <v>107004042-2021-0000107676</v>
      </c>
      <c r="K231" s="6">
        <f t="shared" si="7"/>
        <v>600000</v>
      </c>
      <c r="N231" s="5" t="s">
        <v>320</v>
      </c>
      <c r="O231" s="5" t="s">
        <v>99</v>
      </c>
      <c r="P231" s="5" t="s">
        <v>318</v>
      </c>
      <c r="Q231" s="12">
        <v>600000</v>
      </c>
      <c r="R231" s="5" t="s">
        <v>576</v>
      </c>
    </row>
    <row r="232" spans="1:18">
      <c r="A232" s="4" t="s">
        <v>957</v>
      </c>
      <c r="B232" s="4" t="s">
        <v>958</v>
      </c>
      <c r="C232" s="4" t="s">
        <v>18</v>
      </c>
      <c r="D232" s="4">
        <v>500000</v>
      </c>
      <c r="E232" s="4">
        <v>500000</v>
      </c>
      <c r="F232" s="4" t="s">
        <v>312</v>
      </c>
      <c r="G232" s="4" t="s">
        <v>576</v>
      </c>
      <c r="H232" s="4">
        <v>231</v>
      </c>
      <c r="J232" s="6" t="str">
        <f t="shared" si="6"/>
        <v>107004042-2021-0000106971</v>
      </c>
      <c r="K232" s="6">
        <f t="shared" si="7"/>
        <v>500000</v>
      </c>
      <c r="N232" s="5" t="s">
        <v>958</v>
      </c>
      <c r="O232" s="5" t="s">
        <v>312</v>
      </c>
      <c r="P232" s="5" t="s">
        <v>287</v>
      </c>
      <c r="Q232" s="12">
        <v>500000</v>
      </c>
      <c r="R232" s="5" t="s">
        <v>576</v>
      </c>
    </row>
    <row r="233" spans="1:18">
      <c r="A233" s="4" t="s">
        <v>959</v>
      </c>
      <c r="B233" s="4" t="s">
        <v>960</v>
      </c>
      <c r="C233" s="4" t="s">
        <v>18</v>
      </c>
      <c r="D233" s="4">
        <v>400000</v>
      </c>
      <c r="E233" s="4">
        <v>400000</v>
      </c>
      <c r="F233" s="4" t="s">
        <v>99</v>
      </c>
      <c r="G233" s="4" t="s">
        <v>576</v>
      </c>
      <c r="H233" s="4">
        <v>232</v>
      </c>
      <c r="J233" s="6" t="str">
        <f t="shared" si="6"/>
        <v>107004042-2021-0000103642</v>
      </c>
      <c r="K233" s="6">
        <f t="shared" si="7"/>
        <v>400000</v>
      </c>
      <c r="N233" s="5" t="s">
        <v>960</v>
      </c>
      <c r="O233" s="5" t="s">
        <v>99</v>
      </c>
      <c r="P233" s="5" t="s">
        <v>296</v>
      </c>
      <c r="Q233" s="12">
        <v>400000</v>
      </c>
      <c r="R233" s="5" t="s">
        <v>576</v>
      </c>
    </row>
    <row r="234" spans="1:18">
      <c r="A234" s="4" t="s">
        <v>961</v>
      </c>
      <c r="B234" s="4" t="s">
        <v>962</v>
      </c>
      <c r="C234" s="4" t="s">
        <v>18</v>
      </c>
      <c r="D234" s="4">
        <v>400000</v>
      </c>
      <c r="E234" s="4">
        <v>400000</v>
      </c>
      <c r="F234" s="4" t="s">
        <v>312</v>
      </c>
      <c r="G234" s="4" t="s">
        <v>576</v>
      </c>
      <c r="H234" s="4">
        <v>233</v>
      </c>
      <c r="J234" s="6" t="str">
        <f t="shared" si="6"/>
        <v>107004042-2021-0000108186</v>
      </c>
      <c r="K234" s="6">
        <f t="shared" si="7"/>
        <v>400000</v>
      </c>
      <c r="N234" s="5" t="s">
        <v>962</v>
      </c>
      <c r="O234" s="5" t="s">
        <v>312</v>
      </c>
      <c r="P234" s="5" t="s">
        <v>296</v>
      </c>
      <c r="Q234" s="12">
        <v>400000</v>
      </c>
      <c r="R234" s="5" t="s">
        <v>576</v>
      </c>
    </row>
    <row r="235" spans="1:18">
      <c r="A235" s="4" t="s">
        <v>321</v>
      </c>
      <c r="B235" s="4" t="s">
        <v>322</v>
      </c>
      <c r="C235" s="4" t="s">
        <v>18</v>
      </c>
      <c r="D235" s="4">
        <v>300000</v>
      </c>
      <c r="E235" s="4">
        <v>300000</v>
      </c>
      <c r="F235" s="4" t="s">
        <v>99</v>
      </c>
      <c r="G235" s="4" t="s">
        <v>576</v>
      </c>
      <c r="H235" s="4">
        <v>234</v>
      </c>
      <c r="J235" s="6" t="str">
        <f t="shared" si="6"/>
        <v>107004042-2021-0000123473</v>
      </c>
      <c r="K235" s="6">
        <f t="shared" si="7"/>
        <v>300000</v>
      </c>
      <c r="N235" s="5" t="s">
        <v>322</v>
      </c>
      <c r="O235" s="5" t="s">
        <v>99</v>
      </c>
      <c r="P235" s="5" t="s">
        <v>323</v>
      </c>
      <c r="Q235" s="12">
        <v>300000</v>
      </c>
      <c r="R235" s="5" t="s">
        <v>576</v>
      </c>
    </row>
    <row r="236" spans="1:18">
      <c r="A236" s="4" t="s">
        <v>963</v>
      </c>
      <c r="B236" s="4" t="s">
        <v>964</v>
      </c>
      <c r="C236" s="4" t="s">
        <v>46</v>
      </c>
      <c r="D236" s="4">
        <v>900000</v>
      </c>
      <c r="E236" s="4">
        <v>900000</v>
      </c>
      <c r="F236" s="4" t="s">
        <v>965</v>
      </c>
      <c r="G236" s="4" t="s">
        <v>576</v>
      </c>
      <c r="H236" s="4">
        <v>235</v>
      </c>
      <c r="J236" s="6" t="str">
        <f t="shared" si="6"/>
        <v>107004043-2021-0000107533</v>
      </c>
      <c r="K236" s="6">
        <f t="shared" si="7"/>
        <v>900000</v>
      </c>
      <c r="N236" s="5" t="s">
        <v>964</v>
      </c>
      <c r="O236" s="5" t="s">
        <v>965</v>
      </c>
      <c r="P236" s="5" t="s">
        <v>620</v>
      </c>
      <c r="Q236" s="12">
        <v>900000</v>
      </c>
      <c r="R236" s="5" t="s">
        <v>576</v>
      </c>
    </row>
    <row r="237" spans="1:18">
      <c r="A237" s="4" t="s">
        <v>966</v>
      </c>
      <c r="B237" s="4" t="s">
        <v>967</v>
      </c>
      <c r="C237" s="4" t="s">
        <v>46</v>
      </c>
      <c r="D237" s="4">
        <v>650000</v>
      </c>
      <c r="E237" s="4">
        <v>500000</v>
      </c>
      <c r="F237" s="4" t="s">
        <v>968</v>
      </c>
      <c r="G237" s="4" t="s">
        <v>584</v>
      </c>
      <c r="H237" s="4">
        <v>236</v>
      </c>
      <c r="J237" s="6" t="str">
        <f t="shared" si="6"/>
        <v>107004043-2021-0000107190</v>
      </c>
      <c r="K237" s="6">
        <f t="shared" si="7"/>
        <v>500000</v>
      </c>
      <c r="N237" s="5" t="s">
        <v>967</v>
      </c>
      <c r="O237" s="5" t="s">
        <v>968</v>
      </c>
      <c r="P237" s="5" t="s">
        <v>969</v>
      </c>
      <c r="Q237" s="12">
        <v>500000</v>
      </c>
      <c r="R237" s="5" t="s">
        <v>584</v>
      </c>
    </row>
    <row r="238" spans="1:18">
      <c r="A238" s="4" t="s">
        <v>324</v>
      </c>
      <c r="B238" s="4" t="s">
        <v>325</v>
      </c>
      <c r="C238" s="4" t="s">
        <v>134</v>
      </c>
      <c r="D238" s="4">
        <v>24127620</v>
      </c>
      <c r="E238" s="4">
        <v>24127620</v>
      </c>
      <c r="F238" s="4" t="s">
        <v>131</v>
      </c>
      <c r="G238" s="4" t="s">
        <v>603</v>
      </c>
      <c r="H238" s="4">
        <v>237</v>
      </c>
      <c r="J238" s="6" t="str">
        <f t="shared" si="6"/>
        <v>107004058-2021-0000137193</v>
      </c>
      <c r="K238" s="6">
        <f t="shared" si="7"/>
        <v>24127620</v>
      </c>
      <c r="N238" s="5" t="s">
        <v>325</v>
      </c>
      <c r="O238" s="5" t="s">
        <v>131</v>
      </c>
      <c r="P238" s="5" t="s">
        <v>326</v>
      </c>
      <c r="Q238" s="12">
        <v>24127620</v>
      </c>
      <c r="R238" s="5" t="s">
        <v>603</v>
      </c>
    </row>
    <row r="239" spans="1:18">
      <c r="A239" s="4" t="s">
        <v>970</v>
      </c>
      <c r="B239" s="4" t="s">
        <v>971</v>
      </c>
      <c r="C239" s="4" t="s">
        <v>46</v>
      </c>
      <c r="D239" s="4">
        <v>140000000</v>
      </c>
      <c r="E239" s="4">
        <v>2400000</v>
      </c>
      <c r="F239" s="4" t="s">
        <v>205</v>
      </c>
      <c r="G239" s="4" t="s">
        <v>584</v>
      </c>
      <c r="H239" s="4">
        <v>238</v>
      </c>
      <c r="J239" s="6" t="str">
        <f t="shared" si="6"/>
        <v>107004010-2021-0000102602</v>
      </c>
      <c r="K239" s="6">
        <f t="shared" si="7"/>
        <v>2400000</v>
      </c>
      <c r="N239" s="5" t="s">
        <v>971</v>
      </c>
      <c r="O239" s="5" t="s">
        <v>205</v>
      </c>
      <c r="P239" s="5" t="s">
        <v>972</v>
      </c>
      <c r="Q239" s="12">
        <v>2400000</v>
      </c>
      <c r="R239" s="5" t="s">
        <v>584</v>
      </c>
    </row>
    <row r="240" spans="1:18">
      <c r="A240" s="4" t="s">
        <v>973</v>
      </c>
      <c r="B240" s="4" t="s">
        <v>974</v>
      </c>
      <c r="C240" s="4" t="s">
        <v>46</v>
      </c>
      <c r="D240" s="4">
        <v>200000000</v>
      </c>
      <c r="E240" s="4">
        <v>2400000</v>
      </c>
      <c r="F240" s="4" t="s">
        <v>205</v>
      </c>
      <c r="G240" s="4" t="s">
        <v>584</v>
      </c>
      <c r="H240" s="4">
        <v>239</v>
      </c>
      <c r="J240" s="6" t="str">
        <f t="shared" si="6"/>
        <v>107004010-2021-0000102899</v>
      </c>
      <c r="K240" s="6">
        <f t="shared" si="7"/>
        <v>2400000</v>
      </c>
      <c r="N240" s="5" t="s">
        <v>974</v>
      </c>
      <c r="O240" s="5" t="s">
        <v>205</v>
      </c>
      <c r="P240" s="5" t="s">
        <v>975</v>
      </c>
      <c r="Q240" s="12">
        <v>2400000</v>
      </c>
      <c r="R240" s="5" t="s">
        <v>584</v>
      </c>
    </row>
    <row r="241" spans="1:18">
      <c r="A241" s="4" t="s">
        <v>976</v>
      </c>
      <c r="B241" s="4" t="s">
        <v>977</v>
      </c>
      <c r="C241" s="4" t="s">
        <v>46</v>
      </c>
      <c r="D241" s="4">
        <v>600000</v>
      </c>
      <c r="E241" s="4">
        <v>600000</v>
      </c>
      <c r="F241" s="4" t="s">
        <v>965</v>
      </c>
      <c r="G241" s="4" t="s">
        <v>576</v>
      </c>
      <c r="H241" s="4">
        <v>240</v>
      </c>
      <c r="J241" s="6" t="str">
        <f t="shared" si="6"/>
        <v>107004043-2021-0000107611</v>
      </c>
      <c r="K241" s="6">
        <f t="shared" si="7"/>
        <v>600000</v>
      </c>
      <c r="N241" s="5" t="s">
        <v>977</v>
      </c>
      <c r="O241" s="5" t="s">
        <v>965</v>
      </c>
      <c r="P241" s="5" t="s">
        <v>318</v>
      </c>
      <c r="Q241" s="12">
        <v>600000</v>
      </c>
      <c r="R241" s="5" t="s">
        <v>576</v>
      </c>
    </row>
    <row r="242" spans="1:18">
      <c r="A242" s="4" t="s">
        <v>327</v>
      </c>
      <c r="B242" s="4" t="s">
        <v>328</v>
      </c>
      <c r="C242" s="4" t="s">
        <v>46</v>
      </c>
      <c r="D242" s="4">
        <v>250000</v>
      </c>
      <c r="E242" s="4">
        <v>95000</v>
      </c>
      <c r="F242" s="4" t="s">
        <v>73</v>
      </c>
      <c r="G242" s="4" t="s">
        <v>576</v>
      </c>
      <c r="H242" s="4">
        <v>241</v>
      </c>
      <c r="J242" s="6" t="str">
        <f t="shared" si="6"/>
        <v>107004043-2021-0000133645</v>
      </c>
      <c r="K242" s="6">
        <f t="shared" si="7"/>
        <v>95000</v>
      </c>
      <c r="N242" s="5" t="s">
        <v>328</v>
      </c>
      <c r="O242" s="5" t="s">
        <v>73</v>
      </c>
      <c r="P242" s="5" t="s">
        <v>299</v>
      </c>
      <c r="Q242" s="12">
        <v>95000</v>
      </c>
      <c r="R242" s="5" t="s">
        <v>576</v>
      </c>
    </row>
    <row r="243" spans="1:18">
      <c r="A243" s="4" t="s">
        <v>978</v>
      </c>
      <c r="B243" s="4" t="s">
        <v>979</v>
      </c>
      <c r="C243" s="4" t="s">
        <v>46</v>
      </c>
      <c r="D243" s="4">
        <v>10500</v>
      </c>
      <c r="E243" s="4">
        <v>10500</v>
      </c>
      <c r="F243" s="4" t="s">
        <v>118</v>
      </c>
      <c r="G243" s="4" t="s">
        <v>576</v>
      </c>
      <c r="H243" s="4">
        <v>242</v>
      </c>
      <c r="J243" s="6" t="str">
        <f t="shared" si="6"/>
        <v>107004043-2021-0000107664</v>
      </c>
      <c r="K243" s="6">
        <f t="shared" si="7"/>
        <v>10500</v>
      </c>
      <c r="N243" s="5" t="s">
        <v>979</v>
      </c>
      <c r="O243" s="5" t="s">
        <v>118</v>
      </c>
      <c r="P243" s="5" t="s">
        <v>980</v>
      </c>
      <c r="Q243" s="12">
        <v>10500</v>
      </c>
      <c r="R243" s="5" t="s">
        <v>576</v>
      </c>
    </row>
    <row r="244" spans="1:18">
      <c r="A244" s="4" t="s">
        <v>981</v>
      </c>
      <c r="B244" s="4" t="s">
        <v>982</v>
      </c>
      <c r="C244" s="4" t="s">
        <v>638</v>
      </c>
      <c r="D244" s="4">
        <v>43829800</v>
      </c>
      <c r="E244" s="4">
        <v>13150000</v>
      </c>
      <c r="F244" s="4" t="s">
        <v>142</v>
      </c>
      <c r="G244" s="4" t="s">
        <v>603</v>
      </c>
      <c r="H244" s="4">
        <v>243</v>
      </c>
      <c r="J244" s="6" t="str">
        <f t="shared" si="6"/>
        <v>107004061-2021-0000133254</v>
      </c>
      <c r="K244" s="6">
        <f t="shared" si="7"/>
        <v>13150000</v>
      </c>
      <c r="N244" s="5" t="s">
        <v>982</v>
      </c>
      <c r="O244" s="5" t="s">
        <v>142</v>
      </c>
      <c r="P244" s="5" t="s">
        <v>983</v>
      </c>
      <c r="Q244" s="12">
        <v>13150000</v>
      </c>
      <c r="R244" s="5" t="s">
        <v>603</v>
      </c>
    </row>
    <row r="245" spans="1:18">
      <c r="A245" s="4" t="s">
        <v>329</v>
      </c>
      <c r="B245" s="4" t="s">
        <v>330</v>
      </c>
      <c r="C245" s="4" t="s">
        <v>42</v>
      </c>
      <c r="D245" s="4">
        <v>2296200</v>
      </c>
      <c r="E245" s="4">
        <v>2296200</v>
      </c>
      <c r="F245" s="4" t="s">
        <v>145</v>
      </c>
      <c r="G245" s="4" t="s">
        <v>576</v>
      </c>
      <c r="H245" s="4">
        <v>244</v>
      </c>
      <c r="J245" s="6" t="str">
        <f t="shared" si="6"/>
        <v>107004041-2021-0000107780</v>
      </c>
      <c r="K245" s="6">
        <f t="shared" si="7"/>
        <v>2296200</v>
      </c>
      <c r="N245" s="5" t="s">
        <v>330</v>
      </c>
      <c r="O245" s="5" t="s">
        <v>145</v>
      </c>
      <c r="P245" s="5" t="s">
        <v>331</v>
      </c>
      <c r="Q245" s="12">
        <v>2296200</v>
      </c>
      <c r="R245" s="5" t="s">
        <v>576</v>
      </c>
    </row>
    <row r="246" spans="1:18">
      <c r="A246" s="4" t="s">
        <v>332</v>
      </c>
      <c r="B246" s="4" t="s">
        <v>333</v>
      </c>
      <c r="C246" s="4" t="s">
        <v>42</v>
      </c>
      <c r="D246" s="4">
        <v>400000</v>
      </c>
      <c r="E246" s="4">
        <v>400000</v>
      </c>
      <c r="F246" s="4" t="s">
        <v>145</v>
      </c>
      <c r="G246" s="4" t="s">
        <v>576</v>
      </c>
      <c r="H246" s="4">
        <v>245</v>
      </c>
      <c r="J246" s="6" t="str">
        <f t="shared" si="6"/>
        <v>107004041-2020-0000017052</v>
      </c>
      <c r="K246" s="6">
        <f t="shared" si="7"/>
        <v>400000</v>
      </c>
      <c r="N246" s="5" t="s">
        <v>333</v>
      </c>
      <c r="O246" s="5" t="s">
        <v>145</v>
      </c>
      <c r="P246" s="5" t="s">
        <v>296</v>
      </c>
      <c r="Q246" s="12">
        <v>400000</v>
      </c>
      <c r="R246" s="5" t="s">
        <v>576</v>
      </c>
    </row>
    <row r="247" spans="1:18">
      <c r="A247" s="4" t="s">
        <v>334</v>
      </c>
      <c r="B247" s="4" t="s">
        <v>335</v>
      </c>
      <c r="C247" s="4" t="s">
        <v>42</v>
      </c>
      <c r="D247" s="4">
        <v>350000</v>
      </c>
      <c r="E247" s="4">
        <v>350000</v>
      </c>
      <c r="F247" s="4" t="s">
        <v>145</v>
      </c>
      <c r="G247" s="4" t="s">
        <v>576</v>
      </c>
      <c r="H247" s="4">
        <v>246</v>
      </c>
      <c r="J247" s="6" t="str">
        <f t="shared" si="6"/>
        <v>107004041-2020-0000017072</v>
      </c>
      <c r="K247" s="6">
        <f t="shared" si="7"/>
        <v>350000</v>
      </c>
      <c r="N247" s="5" t="s">
        <v>335</v>
      </c>
      <c r="O247" s="5" t="s">
        <v>145</v>
      </c>
      <c r="P247" s="5" t="s">
        <v>336</v>
      </c>
      <c r="Q247" s="12">
        <v>350000</v>
      </c>
      <c r="R247" s="5" t="s">
        <v>576</v>
      </c>
    </row>
    <row r="248" spans="1:18">
      <c r="A248" s="4" t="s">
        <v>337</v>
      </c>
      <c r="B248" s="4" t="s">
        <v>338</v>
      </c>
      <c r="C248" s="4" t="s">
        <v>42</v>
      </c>
      <c r="D248" s="4">
        <v>320000</v>
      </c>
      <c r="E248" s="4">
        <v>320000</v>
      </c>
      <c r="F248" s="4" t="s">
        <v>145</v>
      </c>
      <c r="G248" s="4" t="s">
        <v>576</v>
      </c>
      <c r="H248" s="4">
        <v>247</v>
      </c>
      <c r="J248" s="6" t="str">
        <f t="shared" si="6"/>
        <v>107004041-2021-0000107628</v>
      </c>
      <c r="K248" s="6">
        <f t="shared" si="7"/>
        <v>320000</v>
      </c>
      <c r="N248" s="5" t="s">
        <v>338</v>
      </c>
      <c r="O248" s="5" t="s">
        <v>145</v>
      </c>
      <c r="P248" s="5" t="s">
        <v>339</v>
      </c>
      <c r="Q248" s="12">
        <v>320000</v>
      </c>
      <c r="R248" s="5" t="s">
        <v>576</v>
      </c>
    </row>
    <row r="249" spans="1:18">
      <c r="A249" s="4" t="s">
        <v>984</v>
      </c>
      <c r="B249" s="4" t="s">
        <v>985</v>
      </c>
      <c r="C249" s="4" t="s">
        <v>42</v>
      </c>
      <c r="D249" s="4">
        <v>230000</v>
      </c>
      <c r="E249" s="4">
        <v>230000</v>
      </c>
      <c r="F249" s="4" t="s">
        <v>145</v>
      </c>
      <c r="G249" s="4" t="s">
        <v>576</v>
      </c>
      <c r="H249" s="4">
        <v>248</v>
      </c>
      <c r="J249" s="6" t="str">
        <f t="shared" si="6"/>
        <v>107004041-2020-0000017027</v>
      </c>
      <c r="K249" s="6">
        <f t="shared" si="7"/>
        <v>230000</v>
      </c>
      <c r="N249" s="5" t="s">
        <v>985</v>
      </c>
      <c r="O249" s="5" t="s">
        <v>145</v>
      </c>
      <c r="P249" s="5" t="s">
        <v>986</v>
      </c>
      <c r="Q249" s="12">
        <v>230000</v>
      </c>
      <c r="R249" s="5" t="s">
        <v>576</v>
      </c>
    </row>
    <row r="250" spans="1:18">
      <c r="A250" s="4" t="s">
        <v>340</v>
      </c>
      <c r="B250" s="4" t="s">
        <v>341</v>
      </c>
      <c r="C250" s="4" t="s">
        <v>42</v>
      </c>
      <c r="D250" s="4">
        <v>150000</v>
      </c>
      <c r="E250" s="4">
        <v>150000</v>
      </c>
      <c r="F250" s="4" t="s">
        <v>145</v>
      </c>
      <c r="G250" s="4" t="s">
        <v>576</v>
      </c>
      <c r="H250" s="4">
        <v>249</v>
      </c>
      <c r="J250" s="6" t="str">
        <f t="shared" si="6"/>
        <v>107004041-2020-0000017180</v>
      </c>
      <c r="K250" s="6">
        <f t="shared" si="7"/>
        <v>150000</v>
      </c>
      <c r="N250" s="5" t="s">
        <v>341</v>
      </c>
      <c r="O250" s="5" t="s">
        <v>145</v>
      </c>
      <c r="P250" s="5" t="s">
        <v>303</v>
      </c>
      <c r="Q250" s="12">
        <v>150000</v>
      </c>
      <c r="R250" s="5" t="s">
        <v>576</v>
      </c>
    </row>
    <row r="251" spans="1:18">
      <c r="A251" s="4" t="s">
        <v>342</v>
      </c>
      <c r="B251" s="4" t="s">
        <v>343</v>
      </c>
      <c r="C251" s="4" t="s">
        <v>42</v>
      </c>
      <c r="D251" s="4">
        <v>9000</v>
      </c>
      <c r="E251" s="4">
        <v>9000</v>
      </c>
      <c r="F251" s="4" t="s">
        <v>145</v>
      </c>
      <c r="G251" s="4" t="s">
        <v>576</v>
      </c>
      <c r="H251" s="4">
        <v>250</v>
      </c>
      <c r="J251" s="6" t="str">
        <f t="shared" si="6"/>
        <v>107004041-2021-0000107566</v>
      </c>
      <c r="K251" s="6">
        <f t="shared" si="7"/>
        <v>9000</v>
      </c>
      <c r="N251" s="5" t="s">
        <v>343</v>
      </c>
      <c r="O251" s="5" t="s">
        <v>145</v>
      </c>
      <c r="P251" s="5" t="s">
        <v>344</v>
      </c>
      <c r="Q251" s="12">
        <v>9000</v>
      </c>
      <c r="R251" s="5" t="s">
        <v>576</v>
      </c>
    </row>
    <row r="252" spans="1:18">
      <c r="A252" s="4" t="s">
        <v>987</v>
      </c>
      <c r="B252" s="4" t="s">
        <v>988</v>
      </c>
      <c r="C252" s="4" t="s">
        <v>128</v>
      </c>
      <c r="D252" s="4">
        <v>863000</v>
      </c>
      <c r="E252" s="4">
        <v>431500</v>
      </c>
      <c r="F252" s="4" t="s">
        <v>270</v>
      </c>
      <c r="G252" s="4" t="s">
        <v>576</v>
      </c>
      <c r="H252" s="4">
        <v>251</v>
      </c>
      <c r="J252" s="6" t="str">
        <f t="shared" si="6"/>
        <v>107004033-2021-0000124939</v>
      </c>
      <c r="K252" s="6">
        <f t="shared" si="7"/>
        <v>431500</v>
      </c>
      <c r="N252" s="5" t="s">
        <v>988</v>
      </c>
      <c r="O252" s="5" t="s">
        <v>270</v>
      </c>
      <c r="P252" s="5" t="s">
        <v>989</v>
      </c>
      <c r="Q252" s="12">
        <v>431500</v>
      </c>
      <c r="R252" s="5" t="s">
        <v>576</v>
      </c>
    </row>
    <row r="253" spans="1:18">
      <c r="A253" s="4" t="s">
        <v>345</v>
      </c>
      <c r="B253" s="4" t="s">
        <v>346</v>
      </c>
      <c r="C253" s="4" t="s">
        <v>128</v>
      </c>
      <c r="D253" s="4">
        <v>642000</v>
      </c>
      <c r="E253" s="4">
        <v>321000</v>
      </c>
      <c r="F253" s="4" t="s">
        <v>270</v>
      </c>
      <c r="G253" s="4" t="s">
        <v>603</v>
      </c>
      <c r="H253" s="4">
        <v>252</v>
      </c>
      <c r="J253" s="6" t="str">
        <f t="shared" si="6"/>
        <v>107004033-2021-0000124941</v>
      </c>
      <c r="K253" s="6">
        <f t="shared" si="7"/>
        <v>321000</v>
      </c>
      <c r="N253" s="5" t="s">
        <v>346</v>
      </c>
      <c r="O253" s="5" t="s">
        <v>270</v>
      </c>
      <c r="P253" s="5" t="s">
        <v>347</v>
      </c>
      <c r="Q253" s="12">
        <v>321000</v>
      </c>
      <c r="R253" s="5" t="s">
        <v>603</v>
      </c>
    </row>
    <row r="254" spans="1:18">
      <c r="A254" s="4" t="s">
        <v>990</v>
      </c>
      <c r="B254" s="4" t="s">
        <v>991</v>
      </c>
      <c r="C254" s="4" t="s">
        <v>128</v>
      </c>
      <c r="D254" s="4">
        <v>632000</v>
      </c>
      <c r="E254" s="4">
        <v>316000</v>
      </c>
      <c r="F254" s="4" t="s">
        <v>270</v>
      </c>
      <c r="G254" s="4" t="s">
        <v>576</v>
      </c>
      <c r="H254" s="4">
        <v>253</v>
      </c>
      <c r="J254" s="6" t="str">
        <f t="shared" si="6"/>
        <v>107004033-2021-0000125754</v>
      </c>
      <c r="K254" s="6">
        <f t="shared" si="7"/>
        <v>316000</v>
      </c>
      <c r="N254" s="5" t="s">
        <v>991</v>
      </c>
      <c r="O254" s="5" t="s">
        <v>270</v>
      </c>
      <c r="P254" s="5" t="s">
        <v>992</v>
      </c>
      <c r="Q254" s="12">
        <v>316000</v>
      </c>
      <c r="R254" s="5" t="s">
        <v>576</v>
      </c>
    </row>
    <row r="255" spans="1:18">
      <c r="A255" s="4" t="s">
        <v>993</v>
      </c>
      <c r="B255" s="4" t="s">
        <v>994</v>
      </c>
      <c r="C255" s="4" t="s">
        <v>128</v>
      </c>
      <c r="D255" s="4">
        <v>504000</v>
      </c>
      <c r="E255" s="4">
        <v>252000</v>
      </c>
      <c r="F255" s="4" t="s">
        <v>270</v>
      </c>
      <c r="G255" s="4" t="s">
        <v>584</v>
      </c>
      <c r="H255" s="4">
        <v>254</v>
      </c>
      <c r="J255" s="6" t="str">
        <f t="shared" si="6"/>
        <v>107004033-2021-0000124940</v>
      </c>
      <c r="K255" s="6">
        <f t="shared" si="7"/>
        <v>252000</v>
      </c>
      <c r="N255" s="5" t="s">
        <v>994</v>
      </c>
      <c r="O255" s="5" t="s">
        <v>270</v>
      </c>
      <c r="P255" s="5" t="s">
        <v>995</v>
      </c>
      <c r="Q255" s="12">
        <v>252000</v>
      </c>
      <c r="R255" s="5" t="s">
        <v>584</v>
      </c>
    </row>
    <row r="256" spans="1:18">
      <c r="A256" s="4" t="s">
        <v>996</v>
      </c>
      <c r="B256" s="4" t="s">
        <v>997</v>
      </c>
      <c r="C256" s="4" t="s">
        <v>128</v>
      </c>
      <c r="D256" s="4">
        <v>360000</v>
      </c>
      <c r="E256" s="4">
        <v>180000</v>
      </c>
      <c r="F256" s="4" t="s">
        <v>270</v>
      </c>
      <c r="G256" s="4" t="s">
        <v>576</v>
      </c>
      <c r="H256" s="4">
        <v>255</v>
      </c>
      <c r="J256" s="6" t="str">
        <f t="shared" si="6"/>
        <v>107004033-2021-0000125737</v>
      </c>
      <c r="K256" s="6">
        <f t="shared" si="7"/>
        <v>180000</v>
      </c>
      <c r="N256" s="5" t="s">
        <v>997</v>
      </c>
      <c r="O256" s="5" t="s">
        <v>270</v>
      </c>
      <c r="P256" s="5" t="s">
        <v>998</v>
      </c>
      <c r="Q256" s="12">
        <v>180000</v>
      </c>
      <c r="R256" s="5" t="s">
        <v>576</v>
      </c>
    </row>
    <row r="257" spans="1:18">
      <c r="A257" s="4" t="s">
        <v>348</v>
      </c>
      <c r="B257" s="4" t="s">
        <v>349</v>
      </c>
      <c r="C257" s="4" t="s">
        <v>128</v>
      </c>
      <c r="D257" s="4">
        <v>1600000</v>
      </c>
      <c r="E257" s="4">
        <v>800000</v>
      </c>
      <c r="F257" s="4" t="s">
        <v>270</v>
      </c>
      <c r="G257" s="4" t="s">
        <v>576</v>
      </c>
      <c r="H257" s="4">
        <v>256</v>
      </c>
      <c r="J257" s="6" t="str">
        <f t="shared" si="6"/>
        <v>107004033-2021-0000147259</v>
      </c>
      <c r="K257" s="6">
        <f t="shared" si="7"/>
        <v>800000</v>
      </c>
      <c r="N257" s="5" t="s">
        <v>349</v>
      </c>
      <c r="O257" s="5" t="s">
        <v>270</v>
      </c>
      <c r="P257" s="5" t="s">
        <v>350</v>
      </c>
      <c r="Q257" s="12">
        <v>800000</v>
      </c>
      <c r="R257" s="5" t="s">
        <v>576</v>
      </c>
    </row>
    <row r="258" spans="1:18">
      <c r="A258" s="4" t="s">
        <v>351</v>
      </c>
      <c r="B258" s="4" t="s">
        <v>352</v>
      </c>
      <c r="C258" s="4" t="s">
        <v>128</v>
      </c>
      <c r="D258" s="4">
        <v>1320000</v>
      </c>
      <c r="E258" s="4">
        <v>500000</v>
      </c>
      <c r="F258" s="4" t="s">
        <v>270</v>
      </c>
      <c r="G258" s="4" t="s">
        <v>576</v>
      </c>
      <c r="H258" s="4">
        <v>257</v>
      </c>
      <c r="J258" s="6" t="str">
        <f t="shared" si="6"/>
        <v>107004033-2021-0000147274</v>
      </c>
      <c r="K258" s="6">
        <f t="shared" si="7"/>
        <v>500000</v>
      </c>
      <c r="N258" s="5" t="s">
        <v>352</v>
      </c>
      <c r="O258" s="5" t="s">
        <v>270</v>
      </c>
      <c r="P258" s="5" t="s">
        <v>353</v>
      </c>
      <c r="Q258" s="12">
        <v>500000</v>
      </c>
      <c r="R258" s="5" t="s">
        <v>576</v>
      </c>
    </row>
    <row r="259" spans="1:18">
      <c r="A259" s="4" t="s">
        <v>999</v>
      </c>
      <c r="B259" s="4" t="s">
        <v>1000</v>
      </c>
      <c r="C259" s="4" t="s">
        <v>128</v>
      </c>
      <c r="D259" s="4">
        <v>10351563</v>
      </c>
      <c r="E259" s="4">
        <v>10351563</v>
      </c>
      <c r="F259" s="4" t="s">
        <v>126</v>
      </c>
      <c r="G259" s="4" t="s">
        <v>584</v>
      </c>
      <c r="H259" s="4">
        <v>258</v>
      </c>
      <c r="J259" s="6" t="str">
        <f t="shared" ref="J259:J283" si="8">VLOOKUP(N259,B259,1,FALSE)</f>
        <v>107005030-2021-0000141619</v>
      </c>
      <c r="K259" s="6">
        <f t="shared" ref="K259:K322" si="9">VLOOKUP(Q259,E259,1,FALSE)</f>
        <v>10351563</v>
      </c>
      <c r="N259" s="5" t="s">
        <v>1000</v>
      </c>
      <c r="O259" s="5" t="s">
        <v>126</v>
      </c>
      <c r="P259" s="5" t="s">
        <v>1001</v>
      </c>
      <c r="Q259" s="12">
        <v>10351563</v>
      </c>
      <c r="R259" s="5" t="s">
        <v>584</v>
      </c>
    </row>
    <row r="260" spans="1:18">
      <c r="A260" s="4" t="s">
        <v>1002</v>
      </c>
      <c r="B260" s="4" t="s">
        <v>1003</v>
      </c>
      <c r="C260" s="4" t="s">
        <v>128</v>
      </c>
      <c r="D260" s="4">
        <v>600000</v>
      </c>
      <c r="E260" s="4">
        <v>180000</v>
      </c>
      <c r="F260" s="4" t="s">
        <v>270</v>
      </c>
      <c r="G260" s="4" t="s">
        <v>576</v>
      </c>
      <c r="H260" s="4">
        <v>259</v>
      </c>
      <c r="J260" s="6" t="str">
        <f t="shared" si="8"/>
        <v>107005030-2021-0000125044</v>
      </c>
      <c r="K260" s="6">
        <f t="shared" si="9"/>
        <v>180000</v>
      </c>
      <c r="N260" s="5" t="s">
        <v>1003</v>
      </c>
      <c r="O260" s="5" t="s">
        <v>270</v>
      </c>
      <c r="P260" s="5" t="s">
        <v>318</v>
      </c>
      <c r="Q260" s="12">
        <v>180000</v>
      </c>
      <c r="R260" s="5" t="s">
        <v>576</v>
      </c>
    </row>
    <row r="261" spans="1:18">
      <c r="A261" s="4" t="s">
        <v>1004</v>
      </c>
      <c r="B261" s="4" t="s">
        <v>1005</v>
      </c>
      <c r="C261" s="4" t="s">
        <v>128</v>
      </c>
      <c r="D261" s="4">
        <v>1677600</v>
      </c>
      <c r="E261" s="4">
        <v>503280</v>
      </c>
      <c r="F261" s="4" t="s">
        <v>270</v>
      </c>
      <c r="G261" s="4" t="s">
        <v>603</v>
      </c>
      <c r="H261" s="4">
        <v>260</v>
      </c>
      <c r="J261" s="6" t="str">
        <f t="shared" si="8"/>
        <v>107005030-2021-0000107563</v>
      </c>
      <c r="K261" s="6">
        <f t="shared" si="9"/>
        <v>503280</v>
      </c>
      <c r="N261" s="5" t="s">
        <v>1005</v>
      </c>
      <c r="O261" s="5" t="s">
        <v>270</v>
      </c>
      <c r="P261" s="5" t="s">
        <v>1006</v>
      </c>
      <c r="Q261" s="12">
        <v>503280</v>
      </c>
      <c r="R261" s="5" t="s">
        <v>603</v>
      </c>
    </row>
    <row r="262" spans="1:18">
      <c r="A262" s="4" t="s">
        <v>1007</v>
      </c>
      <c r="B262" s="4" t="s">
        <v>354</v>
      </c>
      <c r="C262" s="4" t="s">
        <v>128</v>
      </c>
      <c r="D262" s="4">
        <v>10000000</v>
      </c>
      <c r="E262" s="4">
        <v>5000000</v>
      </c>
      <c r="F262" s="4" t="s">
        <v>270</v>
      </c>
      <c r="G262" s="4" t="s">
        <v>584</v>
      </c>
      <c r="H262" s="4">
        <v>261</v>
      </c>
      <c r="J262" s="6" t="str">
        <f t="shared" si="8"/>
        <v>107005030-2020-0000015828</v>
      </c>
      <c r="K262" s="6">
        <f t="shared" si="9"/>
        <v>5000000</v>
      </c>
      <c r="N262" s="5" t="s">
        <v>354</v>
      </c>
      <c r="O262" s="5" t="s">
        <v>270</v>
      </c>
      <c r="P262" s="5" t="s">
        <v>1008</v>
      </c>
      <c r="Q262" s="12">
        <v>5000000</v>
      </c>
      <c r="R262" s="5" t="s">
        <v>584</v>
      </c>
    </row>
    <row r="263" spans="1:18">
      <c r="A263" s="4" t="s">
        <v>1009</v>
      </c>
      <c r="B263" s="4" t="s">
        <v>1010</v>
      </c>
      <c r="C263" s="4" t="s">
        <v>128</v>
      </c>
      <c r="D263" s="4">
        <v>2271770</v>
      </c>
      <c r="E263" s="4">
        <v>844800</v>
      </c>
      <c r="F263" s="4" t="s">
        <v>270</v>
      </c>
      <c r="G263" s="4" t="s">
        <v>584</v>
      </c>
      <c r="H263" s="4">
        <v>262</v>
      </c>
      <c r="J263" s="6" t="str">
        <f t="shared" si="8"/>
        <v>107005030-2021-0000110774</v>
      </c>
      <c r="K263" s="6">
        <f t="shared" si="9"/>
        <v>844800</v>
      </c>
      <c r="N263" s="5" t="s">
        <v>1010</v>
      </c>
      <c r="O263" s="5" t="s">
        <v>270</v>
      </c>
      <c r="P263" s="5" t="s">
        <v>1011</v>
      </c>
      <c r="Q263" s="12">
        <v>844800</v>
      </c>
      <c r="R263" s="5" t="s">
        <v>584</v>
      </c>
    </row>
    <row r="264" spans="1:18">
      <c r="A264" s="4" t="s">
        <v>1012</v>
      </c>
      <c r="B264" s="4" t="s">
        <v>1013</v>
      </c>
      <c r="C264" s="4" t="s">
        <v>128</v>
      </c>
      <c r="D264" s="4">
        <v>2000000</v>
      </c>
      <c r="E264" s="4">
        <v>1000000</v>
      </c>
      <c r="F264" s="4" t="s">
        <v>270</v>
      </c>
      <c r="G264" s="4" t="s">
        <v>576</v>
      </c>
      <c r="H264" s="4">
        <v>263</v>
      </c>
      <c r="J264" s="6" t="str">
        <f t="shared" si="8"/>
        <v>107005030-2021-0000145081</v>
      </c>
      <c r="K264" s="6">
        <f t="shared" si="9"/>
        <v>1000000</v>
      </c>
      <c r="N264" s="5" t="s">
        <v>1013</v>
      </c>
      <c r="O264" s="5" t="s">
        <v>270</v>
      </c>
      <c r="P264" s="5" t="s">
        <v>311</v>
      </c>
      <c r="Q264" s="12">
        <v>1000000</v>
      </c>
      <c r="R264" s="5" t="s">
        <v>576</v>
      </c>
    </row>
    <row r="265" spans="1:18">
      <c r="A265" s="4" t="s">
        <v>1014</v>
      </c>
      <c r="B265" s="4" t="s">
        <v>1015</v>
      </c>
      <c r="C265" s="4" t="s">
        <v>128</v>
      </c>
      <c r="D265" s="4">
        <v>3000000</v>
      </c>
      <c r="E265" s="4">
        <v>1800000</v>
      </c>
      <c r="F265" s="4" t="s">
        <v>270</v>
      </c>
      <c r="G265" s="4" t="s">
        <v>584</v>
      </c>
      <c r="H265" s="4">
        <v>264</v>
      </c>
      <c r="J265" s="6" t="str">
        <f t="shared" si="8"/>
        <v>107005030-2021-0000125686</v>
      </c>
      <c r="K265" s="6">
        <f t="shared" si="9"/>
        <v>1800000</v>
      </c>
      <c r="N265" s="5" t="s">
        <v>1015</v>
      </c>
      <c r="O265" s="5" t="s">
        <v>270</v>
      </c>
      <c r="P265" s="5" t="s">
        <v>1016</v>
      </c>
      <c r="Q265" s="12">
        <v>1800000</v>
      </c>
      <c r="R265" s="5" t="s">
        <v>584</v>
      </c>
    </row>
    <row r="266" spans="1:18">
      <c r="A266" s="4" t="s">
        <v>1017</v>
      </c>
      <c r="B266" s="4" t="s">
        <v>1018</v>
      </c>
      <c r="C266" s="4" t="s">
        <v>128</v>
      </c>
      <c r="D266" s="4">
        <v>1480000</v>
      </c>
      <c r="E266" s="4">
        <v>196200</v>
      </c>
      <c r="F266" s="4" t="s">
        <v>270</v>
      </c>
      <c r="G266" s="4" t="s">
        <v>584</v>
      </c>
      <c r="H266" s="4">
        <v>265</v>
      </c>
      <c r="J266" s="6" t="str">
        <f t="shared" si="8"/>
        <v>107005030-2021-0000105119</v>
      </c>
      <c r="K266" s="6">
        <f t="shared" si="9"/>
        <v>196200</v>
      </c>
      <c r="N266" s="5" t="s">
        <v>1018</v>
      </c>
      <c r="O266" s="5" t="s">
        <v>270</v>
      </c>
      <c r="P266" s="5" t="s">
        <v>1019</v>
      </c>
      <c r="Q266" s="12">
        <v>196200</v>
      </c>
      <c r="R266" s="5" t="s">
        <v>584</v>
      </c>
    </row>
    <row r="267" spans="1:18">
      <c r="A267" s="4" t="s">
        <v>1020</v>
      </c>
      <c r="B267" s="4" t="s">
        <v>1021</v>
      </c>
      <c r="C267" s="4" t="s">
        <v>128</v>
      </c>
      <c r="D267" s="4">
        <v>1920000</v>
      </c>
      <c r="E267" s="4">
        <v>124800</v>
      </c>
      <c r="F267" s="4" t="s">
        <v>270</v>
      </c>
      <c r="G267" s="4" t="s">
        <v>584</v>
      </c>
      <c r="H267" s="4">
        <v>266</v>
      </c>
      <c r="J267" s="6" t="str">
        <f t="shared" si="8"/>
        <v>107005030-2021-0000105120</v>
      </c>
      <c r="K267" s="6">
        <f t="shared" si="9"/>
        <v>124800</v>
      </c>
      <c r="N267" s="5" t="s">
        <v>1021</v>
      </c>
      <c r="O267" s="5" t="s">
        <v>270</v>
      </c>
      <c r="P267" s="5" t="s">
        <v>1022</v>
      </c>
      <c r="Q267" s="12">
        <v>124800</v>
      </c>
      <c r="R267" s="5" t="s">
        <v>584</v>
      </c>
    </row>
    <row r="268" spans="1:18">
      <c r="A268" s="4" t="s">
        <v>1023</v>
      </c>
      <c r="B268" s="4" t="s">
        <v>1024</v>
      </c>
      <c r="C268" s="4" t="s">
        <v>128</v>
      </c>
      <c r="D268" s="4">
        <v>1700000</v>
      </c>
      <c r="E268" s="4">
        <v>92950</v>
      </c>
      <c r="F268" s="4" t="s">
        <v>270</v>
      </c>
      <c r="G268" s="4" t="s">
        <v>603</v>
      </c>
      <c r="H268" s="4">
        <v>267</v>
      </c>
      <c r="J268" s="6" t="str">
        <f t="shared" si="8"/>
        <v>107005030-2020-0000015838</v>
      </c>
      <c r="K268" s="6">
        <f t="shared" si="9"/>
        <v>92950</v>
      </c>
      <c r="N268" s="5" t="s">
        <v>1024</v>
      </c>
      <c r="O268" s="5" t="s">
        <v>270</v>
      </c>
      <c r="P268" s="5" t="s">
        <v>1025</v>
      </c>
      <c r="Q268" s="12">
        <v>92950</v>
      </c>
      <c r="R268" s="5" t="s">
        <v>603</v>
      </c>
    </row>
    <row r="269" spans="1:18">
      <c r="A269" s="4" t="s">
        <v>1026</v>
      </c>
      <c r="B269" s="4" t="s">
        <v>1027</v>
      </c>
      <c r="C269" s="4" t="s">
        <v>128</v>
      </c>
      <c r="D269" s="4">
        <v>810000</v>
      </c>
      <c r="E269" s="4">
        <v>124200</v>
      </c>
      <c r="F269" s="4" t="s">
        <v>270</v>
      </c>
      <c r="G269" s="4" t="s">
        <v>603</v>
      </c>
      <c r="H269" s="4">
        <v>268</v>
      </c>
      <c r="J269" s="6" t="str">
        <f t="shared" si="8"/>
        <v>107005030-2020-0000015839</v>
      </c>
      <c r="K269" s="6">
        <f t="shared" si="9"/>
        <v>124200</v>
      </c>
      <c r="N269" s="5" t="s">
        <v>1027</v>
      </c>
      <c r="O269" s="5" t="s">
        <v>270</v>
      </c>
      <c r="P269" s="5" t="s">
        <v>1028</v>
      </c>
      <c r="Q269" s="12">
        <v>124200</v>
      </c>
      <c r="R269" s="5" t="s">
        <v>603</v>
      </c>
    </row>
    <row r="270" spans="1:18">
      <c r="A270" s="4" t="s">
        <v>1029</v>
      </c>
      <c r="B270" s="4" t="s">
        <v>1030</v>
      </c>
      <c r="C270" s="4" t="s">
        <v>128</v>
      </c>
      <c r="D270" s="4">
        <v>1630000</v>
      </c>
      <c r="E270" s="4">
        <v>68750</v>
      </c>
      <c r="F270" s="4" t="s">
        <v>270</v>
      </c>
      <c r="G270" s="4" t="s">
        <v>584</v>
      </c>
      <c r="H270" s="4">
        <v>269</v>
      </c>
      <c r="J270" s="6" t="str">
        <f t="shared" si="8"/>
        <v>107005030-2020-0000015840</v>
      </c>
      <c r="K270" s="6">
        <f t="shared" si="9"/>
        <v>68750</v>
      </c>
      <c r="N270" s="5" t="s">
        <v>1030</v>
      </c>
      <c r="O270" s="5" t="s">
        <v>270</v>
      </c>
      <c r="P270" s="5" t="s">
        <v>1031</v>
      </c>
      <c r="Q270" s="12">
        <v>68750</v>
      </c>
      <c r="R270" s="5" t="s">
        <v>584</v>
      </c>
    </row>
    <row r="271" spans="1:18">
      <c r="A271" s="4" t="s">
        <v>1032</v>
      </c>
      <c r="B271" s="4" t="s">
        <v>1033</v>
      </c>
      <c r="C271" s="4" t="s">
        <v>128</v>
      </c>
      <c r="D271" s="4">
        <v>700000</v>
      </c>
      <c r="E271" s="4">
        <v>280000</v>
      </c>
      <c r="F271" s="4" t="s">
        <v>270</v>
      </c>
      <c r="G271" s="4" t="s">
        <v>576</v>
      </c>
      <c r="H271" s="4">
        <v>270</v>
      </c>
      <c r="J271" s="6" t="str">
        <f t="shared" si="8"/>
        <v>107005030-2021-0000105123</v>
      </c>
      <c r="K271" s="6">
        <f t="shared" si="9"/>
        <v>280000</v>
      </c>
      <c r="N271" s="5" t="s">
        <v>1033</v>
      </c>
      <c r="O271" s="5" t="s">
        <v>270</v>
      </c>
      <c r="P271" s="5" t="s">
        <v>1034</v>
      </c>
      <c r="Q271" s="12">
        <v>280000</v>
      </c>
      <c r="R271" s="5" t="s">
        <v>576</v>
      </c>
    </row>
    <row r="272" spans="1:18">
      <c r="A272" s="4" t="s">
        <v>1035</v>
      </c>
      <c r="B272" s="4" t="s">
        <v>1036</v>
      </c>
      <c r="C272" s="4" t="s">
        <v>128</v>
      </c>
      <c r="D272" s="4">
        <v>980000</v>
      </c>
      <c r="E272" s="4">
        <v>187000</v>
      </c>
      <c r="F272" s="4" t="s">
        <v>270</v>
      </c>
      <c r="G272" s="4" t="s">
        <v>603</v>
      </c>
      <c r="H272" s="4">
        <v>271</v>
      </c>
      <c r="J272" s="6" t="str">
        <f t="shared" si="8"/>
        <v>107005030-2021-0000141639</v>
      </c>
      <c r="K272" s="6">
        <f t="shared" si="9"/>
        <v>187000</v>
      </c>
      <c r="N272" s="5" t="s">
        <v>1036</v>
      </c>
      <c r="O272" s="5" t="s">
        <v>270</v>
      </c>
      <c r="P272" s="5" t="s">
        <v>1037</v>
      </c>
      <c r="Q272" s="12">
        <v>187000</v>
      </c>
      <c r="R272" s="5" t="s">
        <v>603</v>
      </c>
    </row>
    <row r="273" spans="1:18">
      <c r="A273" s="4" t="s">
        <v>1038</v>
      </c>
      <c r="B273" s="4" t="s">
        <v>1039</v>
      </c>
      <c r="C273" s="4" t="s">
        <v>128</v>
      </c>
      <c r="D273" s="4">
        <v>483000</v>
      </c>
      <c r="E273" s="4">
        <v>147950</v>
      </c>
      <c r="F273" s="4" t="s">
        <v>270</v>
      </c>
      <c r="G273" s="4" t="s">
        <v>603</v>
      </c>
      <c r="H273" s="4">
        <v>272</v>
      </c>
      <c r="J273" s="6" t="str">
        <f t="shared" si="8"/>
        <v>107005030-2021-0000141629</v>
      </c>
      <c r="K273" s="6">
        <f t="shared" si="9"/>
        <v>147950</v>
      </c>
      <c r="N273" s="5" t="s">
        <v>1039</v>
      </c>
      <c r="O273" s="5" t="s">
        <v>270</v>
      </c>
      <c r="P273" s="5" t="s">
        <v>1040</v>
      </c>
      <c r="Q273" s="12">
        <v>147950</v>
      </c>
      <c r="R273" s="5" t="s">
        <v>603</v>
      </c>
    </row>
    <row r="274" spans="1:18">
      <c r="A274" s="4" t="s">
        <v>1041</v>
      </c>
      <c r="B274" s="4" t="s">
        <v>1042</v>
      </c>
      <c r="C274" s="4" t="s">
        <v>128</v>
      </c>
      <c r="D274" s="4">
        <v>3000000</v>
      </c>
      <c r="E274" s="4">
        <v>1147975</v>
      </c>
      <c r="F274" s="4" t="s">
        <v>270</v>
      </c>
      <c r="G274" s="4" t="s">
        <v>584</v>
      </c>
      <c r="H274" s="4">
        <v>273</v>
      </c>
      <c r="J274" s="6" t="str">
        <f t="shared" si="8"/>
        <v>107005030-2021-0000105117</v>
      </c>
      <c r="K274" s="6">
        <f t="shared" si="9"/>
        <v>1147975</v>
      </c>
      <c r="N274" s="5" t="s">
        <v>1042</v>
      </c>
      <c r="O274" s="5" t="s">
        <v>270</v>
      </c>
      <c r="P274" s="5" t="s">
        <v>1016</v>
      </c>
      <c r="Q274" s="12">
        <v>1147975</v>
      </c>
      <c r="R274" s="5" t="s">
        <v>584</v>
      </c>
    </row>
    <row r="275" spans="1:18">
      <c r="A275" s="4" t="s">
        <v>1043</v>
      </c>
      <c r="B275" s="4" t="s">
        <v>1044</v>
      </c>
      <c r="C275" s="4" t="s">
        <v>128</v>
      </c>
      <c r="D275" s="4">
        <v>2640000</v>
      </c>
      <c r="E275" s="4">
        <v>171600</v>
      </c>
      <c r="F275" s="4" t="s">
        <v>270</v>
      </c>
      <c r="G275" s="4" t="s">
        <v>576</v>
      </c>
      <c r="H275" s="4">
        <v>274</v>
      </c>
      <c r="J275" s="6" t="str">
        <f t="shared" si="8"/>
        <v>107005030-2021-0000105121</v>
      </c>
      <c r="K275" s="6">
        <f t="shared" si="9"/>
        <v>171600</v>
      </c>
      <c r="N275" s="5" t="s">
        <v>1044</v>
      </c>
      <c r="O275" s="5" t="s">
        <v>270</v>
      </c>
      <c r="P275" s="5" t="s">
        <v>1045</v>
      </c>
      <c r="Q275" s="12">
        <v>171600</v>
      </c>
      <c r="R275" s="5" t="s">
        <v>576</v>
      </c>
    </row>
    <row r="276" spans="1:18">
      <c r="A276" s="4" t="s">
        <v>1046</v>
      </c>
      <c r="B276" s="4" t="s">
        <v>1047</v>
      </c>
      <c r="C276" s="4" t="s">
        <v>128</v>
      </c>
      <c r="D276" s="4">
        <v>5850000</v>
      </c>
      <c r="E276" s="4">
        <v>475150</v>
      </c>
      <c r="F276" s="4" t="s">
        <v>270</v>
      </c>
      <c r="G276" s="4" t="s">
        <v>603</v>
      </c>
      <c r="H276" s="4">
        <v>275</v>
      </c>
      <c r="J276" s="6" t="str">
        <f t="shared" si="8"/>
        <v>107005030-2020-0000015837</v>
      </c>
      <c r="K276" s="6">
        <f t="shared" si="9"/>
        <v>475150</v>
      </c>
      <c r="N276" s="5" t="s">
        <v>1047</v>
      </c>
      <c r="O276" s="5" t="s">
        <v>270</v>
      </c>
      <c r="P276" s="5" t="s">
        <v>1048</v>
      </c>
      <c r="Q276" s="12">
        <v>475150</v>
      </c>
      <c r="R276" s="5" t="s">
        <v>603</v>
      </c>
    </row>
    <row r="277" spans="1:18">
      <c r="A277" s="4" t="s">
        <v>1049</v>
      </c>
      <c r="B277" s="4" t="s">
        <v>1050</v>
      </c>
      <c r="C277" s="4" t="s">
        <v>128</v>
      </c>
      <c r="D277" s="4">
        <v>770000</v>
      </c>
      <c r="E277" s="4">
        <v>162800</v>
      </c>
      <c r="F277" s="4" t="s">
        <v>270</v>
      </c>
      <c r="G277" s="4" t="s">
        <v>603</v>
      </c>
      <c r="H277" s="4">
        <v>276</v>
      </c>
      <c r="J277" s="6" t="str">
        <f t="shared" si="8"/>
        <v>107005030-2020-0000015836</v>
      </c>
      <c r="K277" s="6">
        <f t="shared" si="9"/>
        <v>162800</v>
      </c>
      <c r="N277" s="5" t="s">
        <v>1050</v>
      </c>
      <c r="O277" s="5" t="s">
        <v>270</v>
      </c>
      <c r="P277" s="5" t="s">
        <v>1051</v>
      </c>
      <c r="Q277" s="12">
        <v>162800</v>
      </c>
      <c r="R277" s="5" t="s">
        <v>603</v>
      </c>
    </row>
    <row r="278" spans="1:18">
      <c r="A278" s="4" t="s">
        <v>1052</v>
      </c>
      <c r="B278" s="4" t="s">
        <v>1053</v>
      </c>
      <c r="C278" s="4" t="s">
        <v>46</v>
      </c>
      <c r="D278" s="4">
        <v>5436000</v>
      </c>
      <c r="E278" s="4">
        <v>2700000</v>
      </c>
      <c r="F278" s="4" t="s">
        <v>215</v>
      </c>
      <c r="G278" s="4" t="s">
        <v>576</v>
      </c>
      <c r="H278" s="4">
        <v>277</v>
      </c>
      <c r="J278" s="6" t="str">
        <f t="shared" si="8"/>
        <v>107005041-2021-0000106067</v>
      </c>
      <c r="K278" s="6">
        <f t="shared" si="9"/>
        <v>2700000</v>
      </c>
      <c r="N278" s="5" t="s">
        <v>1053</v>
      </c>
      <c r="O278" s="5" t="s">
        <v>215</v>
      </c>
      <c r="P278" s="5" t="s">
        <v>1054</v>
      </c>
      <c r="Q278" s="12">
        <v>2700000</v>
      </c>
      <c r="R278" s="5" t="s">
        <v>576</v>
      </c>
    </row>
    <row r="279" spans="1:18">
      <c r="A279" s="4" t="s">
        <v>1055</v>
      </c>
      <c r="B279" s="4" t="s">
        <v>1056</v>
      </c>
      <c r="C279" s="4" t="s">
        <v>46</v>
      </c>
      <c r="D279" s="4">
        <v>6040000</v>
      </c>
      <c r="E279" s="4">
        <v>3000000</v>
      </c>
      <c r="F279" s="4" t="s">
        <v>215</v>
      </c>
      <c r="G279" s="4" t="s">
        <v>576</v>
      </c>
      <c r="H279" s="4">
        <v>278</v>
      </c>
      <c r="J279" s="6" t="str">
        <f t="shared" si="8"/>
        <v>107005041-2021-0000106069</v>
      </c>
      <c r="K279" s="6">
        <f t="shared" si="9"/>
        <v>3000000</v>
      </c>
      <c r="N279" s="5" t="s">
        <v>1056</v>
      </c>
      <c r="O279" s="5" t="s">
        <v>215</v>
      </c>
      <c r="P279" s="5" t="s">
        <v>779</v>
      </c>
      <c r="Q279" s="12">
        <v>3000000</v>
      </c>
      <c r="R279" s="5" t="s">
        <v>576</v>
      </c>
    </row>
    <row r="280" spans="1:18">
      <c r="A280" s="4" t="s">
        <v>1057</v>
      </c>
      <c r="B280" s="4" t="s">
        <v>1058</v>
      </c>
      <c r="C280" s="4" t="s">
        <v>46</v>
      </c>
      <c r="D280" s="4">
        <v>500000</v>
      </c>
      <c r="E280" s="4">
        <v>500000</v>
      </c>
      <c r="F280" s="4" t="s">
        <v>503</v>
      </c>
      <c r="G280" s="4" t="s">
        <v>576</v>
      </c>
      <c r="H280" s="4">
        <v>279</v>
      </c>
      <c r="J280" s="6" t="str">
        <f t="shared" si="8"/>
        <v>107005041-2021-0000131393</v>
      </c>
      <c r="K280" s="6">
        <f t="shared" si="9"/>
        <v>500000</v>
      </c>
      <c r="N280" s="5" t="s">
        <v>1058</v>
      </c>
      <c r="O280" s="5" t="s">
        <v>503</v>
      </c>
      <c r="P280" s="5" t="s">
        <v>287</v>
      </c>
      <c r="Q280" s="12">
        <v>500000</v>
      </c>
      <c r="R280" s="5" t="s">
        <v>576</v>
      </c>
    </row>
    <row r="281" spans="1:18">
      <c r="A281" s="4" t="s">
        <v>355</v>
      </c>
      <c r="B281" s="4" t="s">
        <v>356</v>
      </c>
      <c r="C281" s="4" t="s">
        <v>46</v>
      </c>
      <c r="D281" s="4">
        <v>1017225</v>
      </c>
      <c r="E281" s="4">
        <v>1017100</v>
      </c>
      <c r="F281" s="4" t="s">
        <v>73</v>
      </c>
      <c r="G281" s="4" t="s">
        <v>576</v>
      </c>
      <c r="H281" s="4">
        <v>280</v>
      </c>
      <c r="J281" s="6" t="str">
        <f t="shared" si="8"/>
        <v>107005041-2021-0000105202</v>
      </c>
      <c r="K281" s="6">
        <f t="shared" si="9"/>
        <v>1017100</v>
      </c>
      <c r="N281" s="5" t="s">
        <v>356</v>
      </c>
      <c r="O281" s="5" t="s">
        <v>73</v>
      </c>
      <c r="P281" s="5" t="s">
        <v>1059</v>
      </c>
      <c r="Q281" s="12">
        <v>1017100</v>
      </c>
      <c r="R281" s="5" t="s">
        <v>576</v>
      </c>
    </row>
    <row r="282" spans="1:18">
      <c r="A282" s="4" t="s">
        <v>1060</v>
      </c>
      <c r="B282" s="4" t="s">
        <v>1061</v>
      </c>
      <c r="C282" s="4" t="s">
        <v>46</v>
      </c>
      <c r="D282" s="4">
        <v>1000000</v>
      </c>
      <c r="E282" s="4">
        <v>1000000</v>
      </c>
      <c r="F282" s="4" t="s">
        <v>205</v>
      </c>
      <c r="G282" s="4" t="s">
        <v>576</v>
      </c>
      <c r="H282" s="4">
        <v>281</v>
      </c>
      <c r="J282" s="6" t="str">
        <f t="shared" si="8"/>
        <v>107005041-2021-0000145046</v>
      </c>
      <c r="K282" s="6">
        <f t="shared" si="9"/>
        <v>1000000</v>
      </c>
      <c r="N282" s="5" t="s">
        <v>1061</v>
      </c>
      <c r="O282" s="5" t="s">
        <v>205</v>
      </c>
      <c r="P282" s="5" t="s">
        <v>616</v>
      </c>
      <c r="Q282" s="12">
        <v>1000000</v>
      </c>
      <c r="R282" s="5" t="s">
        <v>576</v>
      </c>
    </row>
    <row r="283" spans="1:18">
      <c r="A283" s="4" t="s">
        <v>1062</v>
      </c>
      <c r="B283" s="4" t="s">
        <v>1063</v>
      </c>
      <c r="C283" s="4" t="s">
        <v>46</v>
      </c>
      <c r="D283" s="4">
        <v>500000</v>
      </c>
      <c r="E283" s="4">
        <v>500000</v>
      </c>
      <c r="F283" s="4" t="s">
        <v>1064</v>
      </c>
      <c r="G283" s="4" t="s">
        <v>584</v>
      </c>
      <c r="H283" s="4">
        <v>282</v>
      </c>
      <c r="J283" s="6" t="str">
        <f t="shared" si="8"/>
        <v>107005041-2021-0000103926</v>
      </c>
      <c r="K283" s="6">
        <f t="shared" si="9"/>
        <v>500000</v>
      </c>
      <c r="N283" s="5" t="s">
        <v>1063</v>
      </c>
      <c r="O283" s="5" t="s">
        <v>1064</v>
      </c>
      <c r="P283" s="5" t="s">
        <v>287</v>
      </c>
      <c r="Q283" s="12">
        <v>500000</v>
      </c>
      <c r="R283" s="5" t="s">
        <v>584</v>
      </c>
    </row>
    <row r="284" spans="1:18">
      <c r="A284" s="4" t="s">
        <v>1065</v>
      </c>
      <c r="B284" s="4" t="s">
        <v>1066</v>
      </c>
      <c r="C284" s="4" t="s">
        <v>46</v>
      </c>
      <c r="D284" s="4">
        <v>3000000</v>
      </c>
      <c r="E284" s="4">
        <v>3000000</v>
      </c>
      <c r="F284" s="4" t="s">
        <v>73</v>
      </c>
      <c r="G284" s="4" t="s">
        <v>576</v>
      </c>
      <c r="H284" s="4">
        <v>283</v>
      </c>
      <c r="K284" s="6">
        <f t="shared" si="9"/>
        <v>3000000</v>
      </c>
      <c r="N284" s="5" t="s">
        <v>1067</v>
      </c>
      <c r="O284" s="5" t="s">
        <v>73</v>
      </c>
      <c r="P284" s="5" t="s">
        <v>1016</v>
      </c>
      <c r="Q284" s="12">
        <v>3000000</v>
      </c>
      <c r="R284" s="5" t="s">
        <v>576</v>
      </c>
    </row>
    <row r="285" spans="1:18">
      <c r="A285" s="4" t="s">
        <v>1068</v>
      </c>
      <c r="B285" s="4" t="s">
        <v>357</v>
      </c>
      <c r="C285" s="4" t="s">
        <v>46</v>
      </c>
      <c r="D285" s="4">
        <v>50000000</v>
      </c>
      <c r="E285" s="4">
        <v>17000000</v>
      </c>
      <c r="F285" s="4" t="s">
        <v>139</v>
      </c>
      <c r="G285" s="4" t="s">
        <v>576</v>
      </c>
      <c r="H285" s="4">
        <v>284</v>
      </c>
      <c r="J285" s="6" t="str">
        <f t="shared" ref="J285:J348" si="10">VLOOKUP(N285,B285,1,FALSE)</f>
        <v>107005041-2021-0000104937</v>
      </c>
      <c r="K285" s="6">
        <f t="shared" si="9"/>
        <v>17000000</v>
      </c>
      <c r="N285" s="5" t="s">
        <v>357</v>
      </c>
      <c r="O285" s="5" t="s">
        <v>139</v>
      </c>
      <c r="P285" s="5" t="s">
        <v>577</v>
      </c>
      <c r="Q285" s="12">
        <v>17000000</v>
      </c>
      <c r="R285" s="5" t="s">
        <v>576</v>
      </c>
    </row>
    <row r="286" spans="1:18">
      <c r="A286" s="4" t="s">
        <v>1069</v>
      </c>
      <c r="B286" s="4" t="s">
        <v>1070</v>
      </c>
      <c r="C286" s="4" t="s">
        <v>46</v>
      </c>
      <c r="D286" s="4">
        <v>30000000</v>
      </c>
      <c r="E286" s="4">
        <v>5000000</v>
      </c>
      <c r="F286" s="4" t="s">
        <v>139</v>
      </c>
      <c r="G286" s="4" t="s">
        <v>576</v>
      </c>
      <c r="H286" s="4">
        <v>285</v>
      </c>
      <c r="J286" s="6" t="str">
        <f t="shared" si="10"/>
        <v>107005041-2021-0000144849</v>
      </c>
      <c r="K286" s="6">
        <f t="shared" si="9"/>
        <v>5000000</v>
      </c>
      <c r="N286" s="5" t="s">
        <v>1070</v>
      </c>
      <c r="O286" s="5" t="s">
        <v>139</v>
      </c>
      <c r="P286" s="5" t="s">
        <v>307</v>
      </c>
      <c r="Q286" s="12">
        <v>5000000</v>
      </c>
      <c r="R286" s="5" t="s">
        <v>576</v>
      </c>
    </row>
    <row r="287" spans="1:18">
      <c r="A287" s="4" t="s">
        <v>358</v>
      </c>
      <c r="B287" s="4" t="s">
        <v>359</v>
      </c>
      <c r="C287" s="4" t="s">
        <v>46</v>
      </c>
      <c r="D287" s="4">
        <v>20000000</v>
      </c>
      <c r="E287" s="4">
        <v>5000000</v>
      </c>
      <c r="F287" s="4" t="s">
        <v>139</v>
      </c>
      <c r="G287" s="4" t="s">
        <v>576</v>
      </c>
      <c r="H287" s="4">
        <v>286</v>
      </c>
      <c r="J287" s="6" t="str">
        <f t="shared" si="10"/>
        <v>107005041-2021-0000144406</v>
      </c>
      <c r="K287" s="6">
        <f t="shared" si="9"/>
        <v>5000000</v>
      </c>
      <c r="N287" s="5" t="s">
        <v>359</v>
      </c>
      <c r="O287" s="5" t="s">
        <v>139</v>
      </c>
      <c r="P287" s="5" t="s">
        <v>738</v>
      </c>
      <c r="Q287" s="12">
        <v>5000000</v>
      </c>
      <c r="R287" s="5" t="s">
        <v>576</v>
      </c>
    </row>
    <row r="288" spans="1:18">
      <c r="A288" s="4" t="s">
        <v>360</v>
      </c>
      <c r="B288" s="4" t="s">
        <v>361</v>
      </c>
      <c r="C288" s="4" t="s">
        <v>46</v>
      </c>
      <c r="D288" s="4">
        <v>25000000</v>
      </c>
      <c r="E288" s="4">
        <v>5000000</v>
      </c>
      <c r="F288" s="4" t="s">
        <v>139</v>
      </c>
      <c r="G288" s="4" t="s">
        <v>576</v>
      </c>
      <c r="H288" s="4">
        <v>287</v>
      </c>
      <c r="J288" s="6" t="str">
        <f t="shared" si="10"/>
        <v>107005041-2021-0000144949</v>
      </c>
      <c r="K288" s="6">
        <f t="shared" si="9"/>
        <v>5000000</v>
      </c>
      <c r="N288" s="5" t="s">
        <v>361</v>
      </c>
      <c r="O288" s="5" t="s">
        <v>139</v>
      </c>
      <c r="P288" s="5" t="s">
        <v>1071</v>
      </c>
      <c r="Q288" s="12">
        <v>5000000</v>
      </c>
      <c r="R288" s="5" t="s">
        <v>576</v>
      </c>
    </row>
    <row r="289" spans="1:18">
      <c r="A289" s="4" t="s">
        <v>1072</v>
      </c>
      <c r="B289" s="4" t="s">
        <v>1073</v>
      </c>
      <c r="C289" s="4" t="s">
        <v>46</v>
      </c>
      <c r="D289" s="4">
        <v>20000000</v>
      </c>
      <c r="E289" s="4">
        <v>5000000</v>
      </c>
      <c r="F289" s="4" t="s">
        <v>202</v>
      </c>
      <c r="G289" s="4" t="s">
        <v>576</v>
      </c>
      <c r="H289" s="4">
        <v>288</v>
      </c>
      <c r="J289" s="6" t="str">
        <f t="shared" si="10"/>
        <v>107005041-2021-0000104660</v>
      </c>
      <c r="K289" s="6">
        <f t="shared" si="9"/>
        <v>5000000</v>
      </c>
      <c r="N289" s="5" t="s">
        <v>1073</v>
      </c>
      <c r="O289" s="5" t="s">
        <v>202</v>
      </c>
      <c r="P289" s="5" t="s">
        <v>738</v>
      </c>
      <c r="Q289" s="12">
        <v>5000000</v>
      </c>
      <c r="R289" s="5" t="s">
        <v>576</v>
      </c>
    </row>
    <row r="290" spans="1:18">
      <c r="A290" s="4" t="s">
        <v>1074</v>
      </c>
      <c r="B290" s="4" t="s">
        <v>1075</v>
      </c>
      <c r="C290" s="4" t="s">
        <v>46</v>
      </c>
      <c r="D290" s="4">
        <v>60537800</v>
      </c>
      <c r="E290" s="4">
        <v>3920600</v>
      </c>
      <c r="F290" s="4" t="s">
        <v>234</v>
      </c>
      <c r="G290" s="4" t="s">
        <v>576</v>
      </c>
      <c r="H290" s="4">
        <v>289</v>
      </c>
      <c r="J290" s="6" t="str">
        <f t="shared" si="10"/>
        <v>107005041-2021-0000105022</v>
      </c>
      <c r="K290" s="6">
        <f t="shared" si="9"/>
        <v>3920600</v>
      </c>
      <c r="N290" s="5" t="s">
        <v>1075</v>
      </c>
      <c r="O290" s="5" t="s">
        <v>234</v>
      </c>
      <c r="P290" s="5" t="s">
        <v>1076</v>
      </c>
      <c r="Q290" s="12">
        <v>3920600</v>
      </c>
      <c r="R290" s="5" t="s">
        <v>576</v>
      </c>
    </row>
    <row r="291" spans="1:18">
      <c r="A291" s="4" t="s">
        <v>1077</v>
      </c>
      <c r="B291" s="4" t="s">
        <v>1078</v>
      </c>
      <c r="C291" s="4" t="s">
        <v>46</v>
      </c>
      <c r="D291" s="4">
        <v>808700</v>
      </c>
      <c r="E291" s="4">
        <v>808700</v>
      </c>
      <c r="F291" s="4" t="s">
        <v>215</v>
      </c>
      <c r="G291" s="4" t="s">
        <v>603</v>
      </c>
      <c r="H291" s="4">
        <v>290</v>
      </c>
      <c r="J291" s="6" t="str">
        <f t="shared" si="10"/>
        <v>107005041-2021-0000106078</v>
      </c>
      <c r="K291" s="6">
        <f t="shared" si="9"/>
        <v>808700</v>
      </c>
      <c r="N291" s="5" t="s">
        <v>1078</v>
      </c>
      <c r="O291" s="5" t="s">
        <v>215</v>
      </c>
      <c r="P291" s="5" t="s">
        <v>1079</v>
      </c>
      <c r="Q291" s="12">
        <v>808700</v>
      </c>
      <c r="R291" s="5" t="s">
        <v>603</v>
      </c>
    </row>
    <row r="292" spans="1:18">
      <c r="A292" s="4" t="s">
        <v>1080</v>
      </c>
      <c r="B292" s="4" t="s">
        <v>1081</v>
      </c>
      <c r="C292" s="4" t="s">
        <v>46</v>
      </c>
      <c r="D292" s="4">
        <v>1200000</v>
      </c>
      <c r="E292" s="4">
        <v>1200000</v>
      </c>
      <c r="F292" s="4" t="s">
        <v>87</v>
      </c>
      <c r="G292" s="4" t="s">
        <v>584</v>
      </c>
      <c r="H292" s="4">
        <v>291</v>
      </c>
      <c r="J292" s="6" t="str">
        <f t="shared" si="10"/>
        <v>107005041-2021-0000102362</v>
      </c>
      <c r="K292" s="6">
        <f t="shared" si="9"/>
        <v>1200000</v>
      </c>
      <c r="N292" s="5" t="s">
        <v>1081</v>
      </c>
      <c r="O292" s="5" t="s">
        <v>87</v>
      </c>
      <c r="P292" s="5" t="s">
        <v>293</v>
      </c>
      <c r="Q292" s="12">
        <v>1200000</v>
      </c>
      <c r="R292" s="5" t="s">
        <v>584</v>
      </c>
    </row>
    <row r="293" spans="1:18">
      <c r="A293" s="4" t="s">
        <v>1082</v>
      </c>
      <c r="B293" s="4" t="s">
        <v>1083</v>
      </c>
      <c r="C293" s="4" t="s">
        <v>46</v>
      </c>
      <c r="D293" s="4">
        <v>300000</v>
      </c>
      <c r="E293" s="4">
        <v>300000</v>
      </c>
      <c r="F293" s="4" t="s">
        <v>87</v>
      </c>
      <c r="G293" s="4" t="s">
        <v>576</v>
      </c>
      <c r="H293" s="4">
        <v>292</v>
      </c>
      <c r="J293" s="6" t="str">
        <f t="shared" si="10"/>
        <v>107005041-2021-0000102553</v>
      </c>
      <c r="K293" s="6">
        <f t="shared" si="9"/>
        <v>300000</v>
      </c>
      <c r="N293" s="5" t="s">
        <v>1083</v>
      </c>
      <c r="O293" s="5" t="s">
        <v>87</v>
      </c>
      <c r="P293" s="5" t="s">
        <v>323</v>
      </c>
      <c r="Q293" s="12">
        <v>300000</v>
      </c>
      <c r="R293" s="5" t="s">
        <v>576</v>
      </c>
    </row>
    <row r="294" spans="1:18">
      <c r="A294" s="4" t="s">
        <v>1084</v>
      </c>
      <c r="B294" s="4" t="s">
        <v>1085</v>
      </c>
      <c r="C294" s="4" t="s">
        <v>46</v>
      </c>
      <c r="D294" s="4">
        <v>3000000</v>
      </c>
      <c r="E294" s="4">
        <v>3000000</v>
      </c>
      <c r="F294" s="4" t="s">
        <v>965</v>
      </c>
      <c r="G294" s="4" t="s">
        <v>576</v>
      </c>
      <c r="H294" s="4">
        <v>293</v>
      </c>
      <c r="J294" s="6" t="str">
        <f t="shared" si="10"/>
        <v>107005041-2021-0000104239</v>
      </c>
      <c r="K294" s="6">
        <f t="shared" si="9"/>
        <v>3000000</v>
      </c>
      <c r="N294" s="5" t="s">
        <v>1085</v>
      </c>
      <c r="O294" s="5" t="s">
        <v>965</v>
      </c>
      <c r="P294" s="5" t="s">
        <v>1016</v>
      </c>
      <c r="Q294" s="12">
        <v>3000000</v>
      </c>
      <c r="R294" s="5" t="s">
        <v>576</v>
      </c>
    </row>
    <row r="295" spans="1:18">
      <c r="A295" s="4" t="s">
        <v>1086</v>
      </c>
      <c r="B295" s="4" t="s">
        <v>1087</v>
      </c>
      <c r="C295" s="4" t="s">
        <v>46</v>
      </c>
      <c r="D295" s="4">
        <v>2000000</v>
      </c>
      <c r="E295" s="4">
        <v>2000000</v>
      </c>
      <c r="F295" s="4" t="s">
        <v>965</v>
      </c>
      <c r="G295" s="4" t="s">
        <v>576</v>
      </c>
      <c r="H295" s="4">
        <v>294</v>
      </c>
      <c r="J295" s="6" t="str">
        <f t="shared" si="10"/>
        <v>107005041-2021-0000104694</v>
      </c>
      <c r="K295" s="6">
        <f t="shared" si="9"/>
        <v>2000000</v>
      </c>
      <c r="N295" s="5" t="s">
        <v>1087</v>
      </c>
      <c r="O295" s="5" t="s">
        <v>965</v>
      </c>
      <c r="P295" s="5" t="s">
        <v>311</v>
      </c>
      <c r="Q295" s="12">
        <v>2000000</v>
      </c>
      <c r="R295" s="5" t="s">
        <v>576</v>
      </c>
    </row>
    <row r="296" spans="1:18">
      <c r="A296" s="4" t="s">
        <v>1088</v>
      </c>
      <c r="B296" s="4" t="s">
        <v>1089</v>
      </c>
      <c r="C296" s="4" t="s">
        <v>46</v>
      </c>
      <c r="D296" s="4">
        <v>3000000</v>
      </c>
      <c r="E296" s="4">
        <v>2000000</v>
      </c>
      <c r="F296" s="4" t="s">
        <v>965</v>
      </c>
      <c r="G296" s="4" t="s">
        <v>576</v>
      </c>
      <c r="H296" s="4">
        <v>295</v>
      </c>
      <c r="J296" s="6" t="str">
        <f t="shared" si="10"/>
        <v>107005041-2021-0000104260</v>
      </c>
      <c r="K296" s="6">
        <f t="shared" si="9"/>
        <v>2000000</v>
      </c>
      <c r="N296" s="5" t="s">
        <v>1089</v>
      </c>
      <c r="O296" s="5" t="s">
        <v>965</v>
      </c>
      <c r="P296" s="5" t="s">
        <v>1016</v>
      </c>
      <c r="Q296" s="12">
        <v>2000000</v>
      </c>
      <c r="R296" s="5" t="s">
        <v>576</v>
      </c>
    </row>
    <row r="297" spans="1:18">
      <c r="A297" s="4" t="s">
        <v>1090</v>
      </c>
      <c r="B297" s="4" t="s">
        <v>1091</v>
      </c>
      <c r="C297" s="4" t="s">
        <v>46</v>
      </c>
      <c r="D297" s="4">
        <v>20000</v>
      </c>
      <c r="E297" s="4">
        <v>20000</v>
      </c>
      <c r="F297" s="4" t="s">
        <v>118</v>
      </c>
      <c r="G297" s="4" t="s">
        <v>576</v>
      </c>
      <c r="H297" s="4">
        <v>296</v>
      </c>
      <c r="J297" s="6" t="str">
        <f t="shared" si="10"/>
        <v>107005041-2021-0000104349</v>
      </c>
      <c r="K297" s="6">
        <f t="shared" si="9"/>
        <v>20000</v>
      </c>
      <c r="N297" s="5" t="s">
        <v>1091</v>
      </c>
      <c r="O297" s="5" t="s">
        <v>118</v>
      </c>
      <c r="P297" s="5" t="s">
        <v>642</v>
      </c>
      <c r="Q297" s="12">
        <v>20000</v>
      </c>
      <c r="R297" s="5" t="s">
        <v>576</v>
      </c>
    </row>
    <row r="298" spans="1:18">
      <c r="A298" s="4" t="s">
        <v>362</v>
      </c>
      <c r="B298" s="4" t="s">
        <v>363</v>
      </c>
      <c r="C298" s="4" t="s">
        <v>46</v>
      </c>
      <c r="D298" s="4">
        <v>2000000</v>
      </c>
      <c r="E298" s="4">
        <v>2000000</v>
      </c>
      <c r="F298" s="4" t="s">
        <v>139</v>
      </c>
      <c r="G298" s="4" t="s">
        <v>576</v>
      </c>
      <c r="H298" s="4">
        <v>297</v>
      </c>
      <c r="J298" s="6" t="str">
        <f t="shared" si="10"/>
        <v>107005041-2021-0000104645</v>
      </c>
      <c r="K298" s="6">
        <f t="shared" si="9"/>
        <v>2000000</v>
      </c>
      <c r="N298" s="5" t="s">
        <v>363</v>
      </c>
      <c r="O298" s="5" t="s">
        <v>139</v>
      </c>
      <c r="P298" s="5" t="s">
        <v>311</v>
      </c>
      <c r="Q298" s="12">
        <v>2000000</v>
      </c>
      <c r="R298" s="5" t="s">
        <v>576</v>
      </c>
    </row>
    <row r="299" spans="1:18">
      <c r="A299" s="4" t="s">
        <v>364</v>
      </c>
      <c r="B299" s="4" t="s">
        <v>365</v>
      </c>
      <c r="C299" s="4" t="s">
        <v>46</v>
      </c>
      <c r="D299" s="4">
        <v>550000</v>
      </c>
      <c r="E299" s="4">
        <v>500000</v>
      </c>
      <c r="F299" s="4" t="s">
        <v>237</v>
      </c>
      <c r="G299" s="4" t="s">
        <v>584</v>
      </c>
      <c r="H299" s="4">
        <v>298</v>
      </c>
      <c r="J299" s="6" t="str">
        <f t="shared" si="10"/>
        <v>107005041-2021-0000106047</v>
      </c>
      <c r="K299" s="6">
        <f t="shared" si="9"/>
        <v>500000</v>
      </c>
      <c r="N299" s="5" t="s">
        <v>365</v>
      </c>
      <c r="O299" s="5" t="s">
        <v>237</v>
      </c>
      <c r="P299" s="5" t="s">
        <v>1092</v>
      </c>
      <c r="Q299" s="12">
        <v>500000</v>
      </c>
      <c r="R299" s="5" t="s">
        <v>584</v>
      </c>
    </row>
    <row r="300" spans="1:18">
      <c r="A300" s="4" t="s">
        <v>366</v>
      </c>
      <c r="B300" s="4" t="s">
        <v>367</v>
      </c>
      <c r="C300" s="4" t="s">
        <v>46</v>
      </c>
      <c r="D300" s="4">
        <v>550000</v>
      </c>
      <c r="E300" s="4">
        <v>500000</v>
      </c>
      <c r="F300" s="4" t="s">
        <v>237</v>
      </c>
      <c r="G300" s="4" t="s">
        <v>576</v>
      </c>
      <c r="H300" s="4">
        <v>299</v>
      </c>
      <c r="J300" s="6" t="str">
        <f t="shared" si="10"/>
        <v>107005041-2021-0000106046</v>
      </c>
      <c r="K300" s="6">
        <f t="shared" si="9"/>
        <v>500000</v>
      </c>
      <c r="N300" s="5" t="s">
        <v>367</v>
      </c>
      <c r="O300" s="5" t="s">
        <v>237</v>
      </c>
      <c r="P300" s="5" t="s">
        <v>1092</v>
      </c>
      <c r="Q300" s="12">
        <v>500000</v>
      </c>
      <c r="R300" s="5" t="s">
        <v>576</v>
      </c>
    </row>
    <row r="301" spans="1:18">
      <c r="A301" s="4" t="s">
        <v>1093</v>
      </c>
      <c r="B301" s="4" t="s">
        <v>1094</v>
      </c>
      <c r="C301" s="4" t="s">
        <v>46</v>
      </c>
      <c r="D301" s="4">
        <v>453500</v>
      </c>
      <c r="E301" s="4">
        <v>450000</v>
      </c>
      <c r="F301" s="4" t="s">
        <v>237</v>
      </c>
      <c r="G301" s="4" t="s">
        <v>576</v>
      </c>
      <c r="H301" s="4">
        <v>300</v>
      </c>
      <c r="J301" s="6" t="str">
        <f t="shared" si="10"/>
        <v>107005041-2021-0000105103</v>
      </c>
      <c r="K301" s="6">
        <f t="shared" si="9"/>
        <v>450000</v>
      </c>
      <c r="N301" s="5" t="s">
        <v>1094</v>
      </c>
      <c r="O301" s="5" t="s">
        <v>237</v>
      </c>
      <c r="P301" s="5" t="s">
        <v>1095</v>
      </c>
      <c r="Q301" s="12">
        <v>450000</v>
      </c>
      <c r="R301" s="5" t="s">
        <v>576</v>
      </c>
    </row>
    <row r="302" spans="1:18">
      <c r="A302" s="4" t="s">
        <v>1096</v>
      </c>
      <c r="B302" s="4" t="s">
        <v>368</v>
      </c>
      <c r="C302" s="4" t="s">
        <v>46</v>
      </c>
      <c r="D302" s="4">
        <v>450000</v>
      </c>
      <c r="E302" s="4">
        <v>450000</v>
      </c>
      <c r="F302" s="4" t="s">
        <v>237</v>
      </c>
      <c r="G302" s="4" t="s">
        <v>576</v>
      </c>
      <c r="H302" s="4">
        <v>301</v>
      </c>
      <c r="J302" s="6" t="str">
        <f t="shared" si="10"/>
        <v>107005041-2021-0000105110</v>
      </c>
      <c r="K302" s="6">
        <f t="shared" si="9"/>
        <v>450000</v>
      </c>
      <c r="N302" s="5" t="s">
        <v>368</v>
      </c>
      <c r="O302" s="5" t="s">
        <v>237</v>
      </c>
      <c r="P302" s="5" t="s">
        <v>1097</v>
      </c>
      <c r="Q302" s="12">
        <v>450000</v>
      </c>
      <c r="R302" s="5" t="s">
        <v>576</v>
      </c>
    </row>
    <row r="303" spans="1:18">
      <c r="A303" s="4" t="s">
        <v>369</v>
      </c>
      <c r="B303" s="4" t="s">
        <v>370</v>
      </c>
      <c r="C303" s="4" t="s">
        <v>46</v>
      </c>
      <c r="D303" s="4">
        <v>470000</v>
      </c>
      <c r="E303" s="4">
        <v>450000</v>
      </c>
      <c r="F303" s="4" t="s">
        <v>237</v>
      </c>
      <c r="G303" s="4" t="s">
        <v>576</v>
      </c>
      <c r="H303" s="4">
        <v>302</v>
      </c>
      <c r="J303" s="6" t="str">
        <f t="shared" si="10"/>
        <v>107005041-2021-0000105111</v>
      </c>
      <c r="K303" s="6">
        <f t="shared" si="9"/>
        <v>450000</v>
      </c>
      <c r="N303" s="5" t="s">
        <v>370</v>
      </c>
      <c r="O303" s="5" t="s">
        <v>237</v>
      </c>
      <c r="P303" s="5" t="s">
        <v>1098</v>
      </c>
      <c r="Q303" s="12">
        <v>450000</v>
      </c>
      <c r="R303" s="5" t="s">
        <v>576</v>
      </c>
    </row>
    <row r="304" spans="1:18">
      <c r="A304" s="4" t="s">
        <v>371</v>
      </c>
      <c r="B304" s="4" t="s">
        <v>372</v>
      </c>
      <c r="C304" s="4" t="s">
        <v>46</v>
      </c>
      <c r="D304" s="4">
        <v>450000</v>
      </c>
      <c r="E304" s="4">
        <v>450000</v>
      </c>
      <c r="F304" s="4" t="s">
        <v>237</v>
      </c>
      <c r="G304" s="4" t="s">
        <v>576</v>
      </c>
      <c r="H304" s="4">
        <v>303</v>
      </c>
      <c r="J304" s="6" t="str">
        <f t="shared" si="10"/>
        <v>107005041-2021-0000105108</v>
      </c>
      <c r="K304" s="6">
        <f t="shared" si="9"/>
        <v>450000</v>
      </c>
      <c r="N304" s="5" t="s">
        <v>372</v>
      </c>
      <c r="O304" s="5" t="s">
        <v>237</v>
      </c>
      <c r="P304" s="5" t="s">
        <v>1097</v>
      </c>
      <c r="Q304" s="12">
        <v>450000</v>
      </c>
      <c r="R304" s="5" t="s">
        <v>576</v>
      </c>
    </row>
    <row r="305" spans="1:18">
      <c r="A305" s="4" t="s">
        <v>1099</v>
      </c>
      <c r="B305" s="4" t="s">
        <v>1100</v>
      </c>
      <c r="C305" s="4" t="s">
        <v>46</v>
      </c>
      <c r="D305" s="4">
        <v>450000</v>
      </c>
      <c r="E305" s="4">
        <v>0</v>
      </c>
      <c r="G305" s="4" t="s">
        <v>576</v>
      </c>
      <c r="H305" s="4">
        <v>304</v>
      </c>
      <c r="J305" s="6" t="e">
        <f t="shared" si="10"/>
        <v>#N/A</v>
      </c>
      <c r="K305" s="6">
        <f t="shared" si="9"/>
        <v>0</v>
      </c>
      <c r="R305" s="5" t="s">
        <v>576</v>
      </c>
    </row>
    <row r="306" spans="1:18">
      <c r="A306" s="4" t="s">
        <v>1101</v>
      </c>
      <c r="B306" s="4" t="s">
        <v>1102</v>
      </c>
      <c r="C306" s="4" t="s">
        <v>46</v>
      </c>
      <c r="D306" s="4">
        <v>500000</v>
      </c>
      <c r="E306" s="4">
        <v>450000</v>
      </c>
      <c r="F306" s="4" t="s">
        <v>237</v>
      </c>
      <c r="G306" s="4" t="s">
        <v>576</v>
      </c>
      <c r="H306" s="4">
        <v>305</v>
      </c>
      <c r="J306" s="6" t="str">
        <f t="shared" si="10"/>
        <v>107005041-2021-0000105101</v>
      </c>
      <c r="K306" s="6">
        <f t="shared" si="9"/>
        <v>450000</v>
      </c>
      <c r="N306" s="5" t="s">
        <v>1102</v>
      </c>
      <c r="O306" s="5" t="s">
        <v>237</v>
      </c>
      <c r="P306" s="5" t="s">
        <v>287</v>
      </c>
      <c r="Q306" s="12">
        <v>450000</v>
      </c>
      <c r="R306" s="5" t="s">
        <v>576</v>
      </c>
    </row>
    <row r="307" spans="1:18">
      <c r="A307" s="4" t="s">
        <v>1103</v>
      </c>
      <c r="B307" s="4" t="s">
        <v>1104</v>
      </c>
      <c r="C307" s="4" t="s">
        <v>46</v>
      </c>
      <c r="D307" s="4">
        <v>450000</v>
      </c>
      <c r="E307" s="4">
        <v>450000</v>
      </c>
      <c r="F307" s="4" t="s">
        <v>237</v>
      </c>
      <c r="G307" s="4" t="s">
        <v>576</v>
      </c>
      <c r="H307" s="4">
        <v>306</v>
      </c>
      <c r="J307" s="6" t="str">
        <f t="shared" si="10"/>
        <v>107005041-2021-0000105098</v>
      </c>
      <c r="K307" s="6">
        <f t="shared" si="9"/>
        <v>450000</v>
      </c>
      <c r="N307" s="5" t="s">
        <v>1104</v>
      </c>
      <c r="O307" s="5" t="s">
        <v>237</v>
      </c>
      <c r="P307" s="5" t="s">
        <v>1097</v>
      </c>
      <c r="Q307" s="12">
        <v>450000</v>
      </c>
      <c r="R307" s="5" t="s">
        <v>576</v>
      </c>
    </row>
    <row r="308" spans="1:18">
      <c r="A308" s="4" t="s">
        <v>373</v>
      </c>
      <c r="B308" s="4" t="s">
        <v>374</v>
      </c>
      <c r="C308" s="4" t="s">
        <v>46</v>
      </c>
      <c r="D308" s="4">
        <v>450000</v>
      </c>
      <c r="E308" s="4">
        <v>450000</v>
      </c>
      <c r="F308" s="4" t="s">
        <v>237</v>
      </c>
      <c r="G308" s="4" t="s">
        <v>576</v>
      </c>
      <c r="H308" s="4">
        <v>307</v>
      </c>
      <c r="J308" s="6" t="str">
        <f t="shared" si="10"/>
        <v>107005041-2021-0000105106</v>
      </c>
      <c r="K308" s="6">
        <f t="shared" si="9"/>
        <v>450000</v>
      </c>
      <c r="N308" s="5" t="s">
        <v>374</v>
      </c>
      <c r="O308" s="5" t="s">
        <v>237</v>
      </c>
      <c r="P308" s="5" t="s">
        <v>1097</v>
      </c>
      <c r="Q308" s="12">
        <v>450000</v>
      </c>
      <c r="R308" s="5" t="s">
        <v>576</v>
      </c>
    </row>
    <row r="309" spans="1:18">
      <c r="A309" s="4" t="s">
        <v>1105</v>
      </c>
      <c r="B309" s="4" t="s">
        <v>1106</v>
      </c>
      <c r="C309" s="4" t="s">
        <v>46</v>
      </c>
      <c r="D309" s="4">
        <v>450000</v>
      </c>
      <c r="E309" s="4">
        <v>450000</v>
      </c>
      <c r="F309" s="4" t="s">
        <v>237</v>
      </c>
      <c r="G309" s="4" t="s">
        <v>576</v>
      </c>
      <c r="H309" s="4">
        <v>308</v>
      </c>
      <c r="J309" s="6" t="str">
        <f t="shared" si="10"/>
        <v>107005041-2021-0000105100</v>
      </c>
      <c r="K309" s="6">
        <f t="shared" si="9"/>
        <v>450000</v>
      </c>
      <c r="N309" s="5" t="s">
        <v>1106</v>
      </c>
      <c r="O309" s="5" t="s">
        <v>237</v>
      </c>
      <c r="P309" s="5" t="s">
        <v>1097</v>
      </c>
      <c r="Q309" s="12">
        <v>450000</v>
      </c>
      <c r="R309" s="5" t="s">
        <v>576</v>
      </c>
    </row>
    <row r="310" spans="1:18">
      <c r="A310" s="4" t="s">
        <v>1107</v>
      </c>
      <c r="B310" s="4" t="s">
        <v>1108</v>
      </c>
      <c r="C310" s="4" t="s">
        <v>46</v>
      </c>
      <c r="D310" s="4">
        <v>450000</v>
      </c>
      <c r="E310" s="4">
        <v>450000</v>
      </c>
      <c r="F310" s="4" t="s">
        <v>237</v>
      </c>
      <c r="G310" s="4" t="s">
        <v>576</v>
      </c>
      <c r="H310" s="4">
        <v>309</v>
      </c>
      <c r="J310" s="6" t="str">
        <f t="shared" si="10"/>
        <v>107005041-2021-0000105097</v>
      </c>
      <c r="K310" s="6">
        <f t="shared" si="9"/>
        <v>450000</v>
      </c>
      <c r="N310" s="5" t="s">
        <v>1108</v>
      </c>
      <c r="O310" s="5" t="s">
        <v>237</v>
      </c>
      <c r="P310" s="5" t="s">
        <v>1097</v>
      </c>
      <c r="Q310" s="12">
        <v>450000</v>
      </c>
      <c r="R310" s="5" t="s">
        <v>576</v>
      </c>
    </row>
    <row r="311" spans="1:18">
      <c r="A311" s="4" t="s">
        <v>375</v>
      </c>
      <c r="B311" s="4" t="s">
        <v>376</v>
      </c>
      <c r="C311" s="4" t="s">
        <v>46</v>
      </c>
      <c r="D311" s="4">
        <v>455000</v>
      </c>
      <c r="E311" s="4">
        <v>450000</v>
      </c>
      <c r="F311" s="4" t="s">
        <v>237</v>
      </c>
      <c r="G311" s="4" t="s">
        <v>576</v>
      </c>
      <c r="H311" s="4">
        <v>310</v>
      </c>
      <c r="J311" s="6" t="str">
        <f t="shared" si="10"/>
        <v>107005041-2021-0000105095</v>
      </c>
      <c r="K311" s="6">
        <f t="shared" si="9"/>
        <v>450000</v>
      </c>
      <c r="N311" s="5" t="s">
        <v>376</v>
      </c>
      <c r="O311" s="5" t="s">
        <v>237</v>
      </c>
      <c r="P311" s="5" t="s">
        <v>1109</v>
      </c>
      <c r="Q311" s="12">
        <v>450000</v>
      </c>
      <c r="R311" s="5" t="s">
        <v>576</v>
      </c>
    </row>
    <row r="312" spans="1:18">
      <c r="A312" s="4" t="s">
        <v>377</v>
      </c>
      <c r="B312" s="4" t="s">
        <v>378</v>
      </c>
      <c r="C312" s="4" t="s">
        <v>46</v>
      </c>
      <c r="D312" s="4">
        <v>454800</v>
      </c>
      <c r="E312" s="4">
        <v>450000</v>
      </c>
      <c r="F312" s="4" t="s">
        <v>237</v>
      </c>
      <c r="G312" s="4" t="s">
        <v>576</v>
      </c>
      <c r="H312" s="4">
        <v>311</v>
      </c>
      <c r="J312" s="6" t="str">
        <f t="shared" si="10"/>
        <v>107005041-2021-0000105102</v>
      </c>
      <c r="K312" s="6">
        <f t="shared" si="9"/>
        <v>450000</v>
      </c>
      <c r="N312" s="5" t="s">
        <v>378</v>
      </c>
      <c r="O312" s="5" t="s">
        <v>237</v>
      </c>
      <c r="P312" s="5" t="s">
        <v>1110</v>
      </c>
      <c r="Q312" s="12">
        <v>450000</v>
      </c>
      <c r="R312" s="5" t="s">
        <v>576</v>
      </c>
    </row>
    <row r="313" spans="1:18">
      <c r="A313" s="4" t="s">
        <v>1111</v>
      </c>
      <c r="B313" s="4" t="s">
        <v>1112</v>
      </c>
      <c r="C313" s="4" t="s">
        <v>46</v>
      </c>
      <c r="D313" s="4">
        <v>450000</v>
      </c>
      <c r="E313" s="4">
        <v>450000</v>
      </c>
      <c r="F313" s="4" t="s">
        <v>237</v>
      </c>
      <c r="G313" s="4" t="s">
        <v>576</v>
      </c>
      <c r="H313" s="4">
        <v>312</v>
      </c>
      <c r="J313" s="6" t="str">
        <f t="shared" si="10"/>
        <v>107005041-2021-0000105107</v>
      </c>
      <c r="K313" s="6">
        <f t="shared" si="9"/>
        <v>450000</v>
      </c>
      <c r="N313" s="5" t="s">
        <v>1112</v>
      </c>
      <c r="O313" s="5" t="s">
        <v>237</v>
      </c>
      <c r="P313" s="5" t="s">
        <v>1097</v>
      </c>
      <c r="Q313" s="12">
        <v>450000</v>
      </c>
      <c r="R313" s="5" t="s">
        <v>576</v>
      </c>
    </row>
    <row r="314" spans="1:18">
      <c r="A314" s="4" t="s">
        <v>379</v>
      </c>
      <c r="B314" s="4" t="s">
        <v>380</v>
      </c>
      <c r="C314" s="4" t="s">
        <v>46</v>
      </c>
      <c r="D314" s="4">
        <v>550000</v>
      </c>
      <c r="E314" s="4">
        <v>500000</v>
      </c>
      <c r="F314" s="4" t="s">
        <v>237</v>
      </c>
      <c r="G314" s="4" t="s">
        <v>576</v>
      </c>
      <c r="H314" s="4">
        <v>313</v>
      </c>
      <c r="J314" s="6" t="str">
        <f t="shared" si="10"/>
        <v>107005041-2021-0000106044</v>
      </c>
      <c r="K314" s="6">
        <f t="shared" si="9"/>
        <v>500000</v>
      </c>
      <c r="N314" s="5" t="s">
        <v>380</v>
      </c>
      <c r="O314" s="5" t="s">
        <v>237</v>
      </c>
      <c r="P314" s="5" t="s">
        <v>1092</v>
      </c>
      <c r="Q314" s="12">
        <v>500000</v>
      </c>
      <c r="R314" s="5" t="s">
        <v>576</v>
      </c>
    </row>
    <row r="315" spans="1:18">
      <c r="A315" s="4" t="s">
        <v>1113</v>
      </c>
      <c r="B315" s="4" t="s">
        <v>1114</v>
      </c>
      <c r="C315" s="4" t="s">
        <v>46</v>
      </c>
      <c r="D315" s="4">
        <v>450000</v>
      </c>
      <c r="E315" s="4">
        <v>450000</v>
      </c>
      <c r="F315" s="4" t="s">
        <v>237</v>
      </c>
      <c r="G315" s="4" t="s">
        <v>576</v>
      </c>
      <c r="H315" s="4">
        <v>314</v>
      </c>
      <c r="J315" s="6" t="str">
        <f t="shared" si="10"/>
        <v>107005041-2021-0000105104</v>
      </c>
      <c r="K315" s="6">
        <f t="shared" si="9"/>
        <v>450000</v>
      </c>
      <c r="N315" s="5" t="s">
        <v>1114</v>
      </c>
      <c r="O315" s="5" t="s">
        <v>237</v>
      </c>
      <c r="P315" s="5" t="s">
        <v>1097</v>
      </c>
      <c r="Q315" s="12">
        <v>450000</v>
      </c>
      <c r="R315" s="5" t="s">
        <v>576</v>
      </c>
    </row>
    <row r="316" spans="1:18">
      <c r="A316" s="4" t="s">
        <v>1115</v>
      </c>
      <c r="B316" s="4" t="s">
        <v>1116</v>
      </c>
      <c r="C316" s="4" t="s">
        <v>46</v>
      </c>
      <c r="D316" s="4">
        <v>500000</v>
      </c>
      <c r="E316" s="4">
        <v>0</v>
      </c>
      <c r="G316" s="4" t="s">
        <v>576</v>
      </c>
      <c r="H316" s="4">
        <v>315</v>
      </c>
      <c r="J316" s="6" t="e">
        <f t="shared" si="10"/>
        <v>#N/A</v>
      </c>
      <c r="K316" s="6">
        <f t="shared" si="9"/>
        <v>0</v>
      </c>
      <c r="R316" s="5" t="s">
        <v>576</v>
      </c>
    </row>
    <row r="317" spans="1:18">
      <c r="A317" s="4" t="s">
        <v>381</v>
      </c>
      <c r="B317" s="4" t="s">
        <v>382</v>
      </c>
      <c r="C317" s="4" t="s">
        <v>46</v>
      </c>
      <c r="D317" s="4">
        <v>468000</v>
      </c>
      <c r="E317" s="4">
        <v>450000</v>
      </c>
      <c r="F317" s="4" t="s">
        <v>237</v>
      </c>
      <c r="G317" s="4" t="s">
        <v>576</v>
      </c>
      <c r="H317" s="4">
        <v>316</v>
      </c>
      <c r="J317" s="6" t="str">
        <f t="shared" si="10"/>
        <v>107005041-2021-0000105105</v>
      </c>
      <c r="K317" s="6">
        <f t="shared" si="9"/>
        <v>450000</v>
      </c>
      <c r="N317" s="5" t="s">
        <v>382</v>
      </c>
      <c r="O317" s="5" t="s">
        <v>237</v>
      </c>
      <c r="P317" s="5" t="s">
        <v>1117</v>
      </c>
      <c r="Q317" s="12">
        <v>450000</v>
      </c>
      <c r="R317" s="5" t="s">
        <v>576</v>
      </c>
    </row>
    <row r="318" spans="1:18">
      <c r="A318" s="4" t="s">
        <v>383</v>
      </c>
      <c r="B318" s="4" t="s">
        <v>384</v>
      </c>
      <c r="C318" s="4" t="s">
        <v>46</v>
      </c>
      <c r="D318" s="4">
        <v>450000</v>
      </c>
      <c r="E318" s="4">
        <v>450000</v>
      </c>
      <c r="F318" s="4" t="s">
        <v>237</v>
      </c>
      <c r="G318" s="4" t="s">
        <v>576</v>
      </c>
      <c r="H318" s="4">
        <v>317</v>
      </c>
      <c r="J318" s="6" t="str">
        <f t="shared" si="10"/>
        <v>107005041-2021-0000105096</v>
      </c>
      <c r="K318" s="6">
        <f t="shared" si="9"/>
        <v>450000</v>
      </c>
      <c r="N318" s="5" t="s">
        <v>384</v>
      </c>
      <c r="O318" s="5" t="s">
        <v>237</v>
      </c>
      <c r="P318" s="5" t="s">
        <v>1097</v>
      </c>
      <c r="Q318" s="12">
        <v>450000</v>
      </c>
      <c r="R318" s="5" t="s">
        <v>576</v>
      </c>
    </row>
    <row r="319" spans="1:18">
      <c r="A319" s="4" t="s">
        <v>1118</v>
      </c>
      <c r="B319" s="4" t="s">
        <v>1119</v>
      </c>
      <c r="C319" s="4" t="s">
        <v>46</v>
      </c>
      <c r="D319" s="4">
        <v>490000</v>
      </c>
      <c r="E319" s="4">
        <v>450000</v>
      </c>
      <c r="F319" s="4" t="s">
        <v>237</v>
      </c>
      <c r="G319" s="4" t="s">
        <v>576</v>
      </c>
      <c r="H319" s="4">
        <v>318</v>
      </c>
      <c r="J319" s="6" t="str">
        <f t="shared" si="10"/>
        <v>107005041-2021-0000123709</v>
      </c>
      <c r="K319" s="6">
        <f t="shared" si="9"/>
        <v>450000</v>
      </c>
      <c r="N319" s="5" t="s">
        <v>1119</v>
      </c>
      <c r="O319" s="5" t="s">
        <v>237</v>
      </c>
      <c r="P319" s="5" t="s">
        <v>1120</v>
      </c>
      <c r="Q319" s="12">
        <v>450000</v>
      </c>
      <c r="R319" s="5" t="s">
        <v>576</v>
      </c>
    </row>
    <row r="320" spans="1:18">
      <c r="A320" s="4" t="s">
        <v>1121</v>
      </c>
      <c r="B320" s="4" t="s">
        <v>1122</v>
      </c>
      <c r="C320" s="4" t="s">
        <v>46</v>
      </c>
      <c r="D320" s="4">
        <v>1000000</v>
      </c>
      <c r="E320" s="4">
        <v>1000000</v>
      </c>
      <c r="F320" s="4" t="s">
        <v>123</v>
      </c>
      <c r="G320" s="4" t="s">
        <v>576</v>
      </c>
      <c r="H320" s="4">
        <v>319</v>
      </c>
      <c r="J320" s="6" t="str">
        <f t="shared" si="10"/>
        <v>107005041-2021-0000106431</v>
      </c>
      <c r="K320" s="6">
        <f t="shared" si="9"/>
        <v>1000000</v>
      </c>
      <c r="N320" s="5" t="s">
        <v>1122</v>
      </c>
      <c r="O320" s="5" t="s">
        <v>123</v>
      </c>
      <c r="P320" s="5" t="s">
        <v>616</v>
      </c>
      <c r="Q320" s="12">
        <v>1000000</v>
      </c>
      <c r="R320" s="5" t="s">
        <v>576</v>
      </c>
    </row>
    <row r="321" spans="1:18">
      <c r="A321" s="4" t="s">
        <v>1123</v>
      </c>
      <c r="B321" s="4" t="s">
        <v>1124</v>
      </c>
      <c r="C321" s="4" t="s">
        <v>46</v>
      </c>
      <c r="D321" s="4">
        <v>1000000</v>
      </c>
      <c r="E321" s="4">
        <v>1000000</v>
      </c>
      <c r="F321" s="4" t="s">
        <v>73</v>
      </c>
      <c r="G321" s="4" t="s">
        <v>576</v>
      </c>
      <c r="H321" s="4">
        <v>320</v>
      </c>
      <c r="J321" s="6" t="str">
        <f t="shared" si="10"/>
        <v>107005041-2021-0000105201</v>
      </c>
      <c r="K321" s="6">
        <f t="shared" si="9"/>
        <v>1000000</v>
      </c>
      <c r="N321" s="5" t="s">
        <v>1124</v>
      </c>
      <c r="O321" s="5" t="s">
        <v>73</v>
      </c>
      <c r="P321" s="5" t="s">
        <v>616</v>
      </c>
      <c r="Q321" s="12">
        <v>1000000</v>
      </c>
      <c r="R321" s="5" t="s">
        <v>576</v>
      </c>
    </row>
    <row r="322" spans="1:18">
      <c r="A322" s="4" t="s">
        <v>1125</v>
      </c>
      <c r="B322" s="4" t="s">
        <v>1126</v>
      </c>
      <c r="C322" s="4" t="s">
        <v>46</v>
      </c>
      <c r="D322" s="4">
        <v>6000000</v>
      </c>
      <c r="E322" s="4">
        <v>1000000</v>
      </c>
      <c r="G322" s="4" t="s">
        <v>584</v>
      </c>
      <c r="H322" s="4">
        <v>321</v>
      </c>
      <c r="J322" s="6" t="e">
        <f t="shared" si="10"/>
        <v>#N/A</v>
      </c>
      <c r="K322" s="6" t="e">
        <f t="shared" si="9"/>
        <v>#N/A</v>
      </c>
      <c r="R322" s="5" t="s">
        <v>584</v>
      </c>
    </row>
    <row r="323" spans="1:18">
      <c r="A323" s="4" t="s">
        <v>385</v>
      </c>
      <c r="B323" s="4" t="s">
        <v>386</v>
      </c>
      <c r="C323" s="4" t="s">
        <v>46</v>
      </c>
      <c r="D323" s="4">
        <v>2000000</v>
      </c>
      <c r="E323" s="4">
        <v>2000000</v>
      </c>
      <c r="F323" s="4" t="s">
        <v>118</v>
      </c>
      <c r="G323" s="4" t="s">
        <v>603</v>
      </c>
      <c r="H323" s="4">
        <v>322</v>
      </c>
      <c r="J323" s="6" t="str">
        <f t="shared" si="10"/>
        <v>107005041-2021-0000125913</v>
      </c>
      <c r="K323" s="6">
        <f t="shared" ref="K323:K386" si="11">VLOOKUP(Q323,E323,1,FALSE)</f>
        <v>2000000</v>
      </c>
      <c r="N323" s="5" t="s">
        <v>386</v>
      </c>
      <c r="O323" s="5" t="s">
        <v>118</v>
      </c>
      <c r="P323" s="5" t="s">
        <v>311</v>
      </c>
      <c r="Q323" s="12">
        <v>2000000</v>
      </c>
      <c r="R323" s="5" t="s">
        <v>603</v>
      </c>
    </row>
    <row r="324" spans="1:18">
      <c r="A324" s="4" t="s">
        <v>1127</v>
      </c>
      <c r="B324" s="4" t="s">
        <v>1128</v>
      </c>
      <c r="C324" s="4" t="s">
        <v>18</v>
      </c>
      <c r="D324" s="4">
        <v>3184000</v>
      </c>
      <c r="E324" s="4">
        <v>1592000</v>
      </c>
      <c r="F324" s="4" t="s">
        <v>15</v>
      </c>
      <c r="G324" s="4" t="s">
        <v>584</v>
      </c>
      <c r="H324" s="4">
        <v>323</v>
      </c>
      <c r="J324" s="6" t="str">
        <f t="shared" si="10"/>
        <v>107005040-2020-0000034441</v>
      </c>
      <c r="K324" s="6">
        <f t="shared" si="11"/>
        <v>1592000</v>
      </c>
      <c r="N324" s="5" t="s">
        <v>1128</v>
      </c>
      <c r="O324" s="5" t="s">
        <v>15</v>
      </c>
      <c r="P324" s="5" t="s">
        <v>1129</v>
      </c>
      <c r="Q324" s="12">
        <v>1592000</v>
      </c>
      <c r="R324" s="5" t="s">
        <v>584</v>
      </c>
    </row>
    <row r="325" spans="1:18">
      <c r="A325" s="4" t="s">
        <v>1130</v>
      </c>
      <c r="B325" s="4" t="s">
        <v>1131</v>
      </c>
      <c r="C325" s="4" t="s">
        <v>18</v>
      </c>
      <c r="D325" s="4">
        <v>5600000</v>
      </c>
      <c r="E325" s="4">
        <v>2000000</v>
      </c>
      <c r="F325" s="4" t="s">
        <v>15</v>
      </c>
      <c r="G325" s="4" t="s">
        <v>584</v>
      </c>
      <c r="H325" s="4">
        <v>324</v>
      </c>
      <c r="J325" s="6" t="str">
        <f t="shared" si="10"/>
        <v>107005040-2020-0000034411</v>
      </c>
      <c r="K325" s="6">
        <f t="shared" si="11"/>
        <v>2000000</v>
      </c>
      <c r="N325" s="5" t="s">
        <v>1131</v>
      </c>
      <c r="O325" s="5" t="s">
        <v>15</v>
      </c>
      <c r="P325" s="5" t="s">
        <v>1132</v>
      </c>
      <c r="Q325" s="12">
        <v>2000000</v>
      </c>
      <c r="R325" s="5" t="s">
        <v>584</v>
      </c>
    </row>
    <row r="326" spans="1:18">
      <c r="A326" s="4" t="s">
        <v>1133</v>
      </c>
      <c r="B326" s="4" t="s">
        <v>1134</v>
      </c>
      <c r="C326" s="4" t="s">
        <v>18</v>
      </c>
      <c r="D326" s="4">
        <v>3000000</v>
      </c>
      <c r="E326" s="4">
        <v>2500000</v>
      </c>
      <c r="F326" s="4" t="s">
        <v>15</v>
      </c>
      <c r="G326" s="4" t="s">
        <v>576</v>
      </c>
      <c r="H326" s="4">
        <v>325</v>
      </c>
      <c r="J326" s="6" t="str">
        <f t="shared" si="10"/>
        <v>107005040-2020-0000034417</v>
      </c>
      <c r="K326" s="6">
        <f t="shared" si="11"/>
        <v>2500000</v>
      </c>
      <c r="N326" s="5" t="s">
        <v>1134</v>
      </c>
      <c r="O326" s="5" t="s">
        <v>15</v>
      </c>
      <c r="P326" s="5" t="s">
        <v>1016</v>
      </c>
      <c r="Q326" s="12">
        <v>2500000</v>
      </c>
      <c r="R326" s="5" t="s">
        <v>576</v>
      </c>
    </row>
    <row r="327" spans="1:18">
      <c r="A327" s="4" t="s">
        <v>1135</v>
      </c>
      <c r="B327" s="4" t="s">
        <v>1136</v>
      </c>
      <c r="C327" s="4" t="s">
        <v>18</v>
      </c>
      <c r="D327" s="4">
        <v>1109000</v>
      </c>
      <c r="E327" s="4">
        <v>436000</v>
      </c>
      <c r="F327" s="4" t="s">
        <v>15</v>
      </c>
      <c r="G327" s="4" t="s">
        <v>576</v>
      </c>
      <c r="H327" s="4">
        <v>326</v>
      </c>
      <c r="J327" s="6" t="str">
        <f t="shared" si="10"/>
        <v>107005040-2020-0000034521</v>
      </c>
      <c r="K327" s="6">
        <f t="shared" si="11"/>
        <v>436000</v>
      </c>
      <c r="N327" s="5" t="s">
        <v>1136</v>
      </c>
      <c r="O327" s="5" t="s">
        <v>15</v>
      </c>
      <c r="P327" s="5" t="s">
        <v>1137</v>
      </c>
      <c r="Q327" s="12">
        <v>436000</v>
      </c>
      <c r="R327" s="5" t="s">
        <v>576</v>
      </c>
    </row>
    <row r="328" spans="1:18">
      <c r="A328" s="4" t="s">
        <v>1138</v>
      </c>
      <c r="B328" s="4" t="s">
        <v>1139</v>
      </c>
      <c r="C328" s="4" t="s">
        <v>18</v>
      </c>
      <c r="D328" s="4">
        <v>1850000</v>
      </c>
      <c r="E328" s="4">
        <v>1850000</v>
      </c>
      <c r="F328" s="4" t="s">
        <v>51</v>
      </c>
      <c r="G328" s="4" t="s">
        <v>584</v>
      </c>
      <c r="H328" s="4">
        <v>327</v>
      </c>
      <c r="J328" s="6" t="str">
        <f t="shared" si="10"/>
        <v>107005040-2020-0000013468</v>
      </c>
      <c r="K328" s="6">
        <f t="shared" si="11"/>
        <v>1850000</v>
      </c>
      <c r="N328" s="5" t="s">
        <v>1139</v>
      </c>
      <c r="O328" s="5" t="s">
        <v>51</v>
      </c>
      <c r="P328" s="5" t="s">
        <v>1140</v>
      </c>
      <c r="Q328" s="12">
        <v>1850000</v>
      </c>
      <c r="R328" s="5" t="s">
        <v>584</v>
      </c>
    </row>
    <row r="329" spans="1:18">
      <c r="A329" s="4" t="s">
        <v>1141</v>
      </c>
      <c r="B329" s="4" t="s">
        <v>1142</v>
      </c>
      <c r="C329" s="4" t="s">
        <v>18</v>
      </c>
      <c r="D329" s="4">
        <v>2047000</v>
      </c>
      <c r="E329" s="4">
        <v>819000</v>
      </c>
      <c r="F329" s="4" t="s">
        <v>15</v>
      </c>
      <c r="G329" s="4" t="s">
        <v>576</v>
      </c>
      <c r="H329" s="4">
        <v>328</v>
      </c>
      <c r="J329" s="6" t="str">
        <f t="shared" si="10"/>
        <v>107005040-2020-0000034448</v>
      </c>
      <c r="K329" s="6">
        <f t="shared" si="11"/>
        <v>819000</v>
      </c>
      <c r="N329" s="5" t="s">
        <v>1142</v>
      </c>
      <c r="O329" s="5" t="s">
        <v>15</v>
      </c>
      <c r="P329" s="5" t="s">
        <v>1143</v>
      </c>
      <c r="Q329" s="12">
        <v>819000</v>
      </c>
      <c r="R329" s="5" t="s">
        <v>576</v>
      </c>
    </row>
    <row r="330" spans="1:18">
      <c r="A330" s="4" t="s">
        <v>1144</v>
      </c>
      <c r="B330" s="4" t="s">
        <v>1145</v>
      </c>
      <c r="C330" s="4" t="s">
        <v>18</v>
      </c>
      <c r="D330" s="4">
        <v>1120000</v>
      </c>
      <c r="E330" s="4">
        <v>480000</v>
      </c>
      <c r="F330" s="4" t="s">
        <v>15</v>
      </c>
      <c r="G330" s="4" t="s">
        <v>576</v>
      </c>
      <c r="H330" s="4">
        <v>329</v>
      </c>
      <c r="J330" s="6" t="str">
        <f t="shared" si="10"/>
        <v>107005040-2021-0000121679</v>
      </c>
      <c r="K330" s="6">
        <f t="shared" si="11"/>
        <v>480000</v>
      </c>
      <c r="N330" s="5" t="s">
        <v>1145</v>
      </c>
      <c r="O330" s="5" t="s">
        <v>15</v>
      </c>
      <c r="P330" s="5" t="s">
        <v>1146</v>
      </c>
      <c r="Q330" s="12">
        <v>480000</v>
      </c>
      <c r="R330" s="5" t="s">
        <v>576</v>
      </c>
    </row>
    <row r="331" spans="1:18">
      <c r="A331" s="4" t="s">
        <v>1147</v>
      </c>
      <c r="B331" s="4" t="s">
        <v>1148</v>
      </c>
      <c r="C331" s="4" t="s">
        <v>18</v>
      </c>
      <c r="D331" s="4">
        <v>1000000</v>
      </c>
      <c r="E331" s="4">
        <v>1000000</v>
      </c>
      <c r="F331" s="4" t="s">
        <v>83</v>
      </c>
      <c r="G331" s="4" t="s">
        <v>576</v>
      </c>
      <c r="H331" s="4">
        <v>330</v>
      </c>
      <c r="J331" s="6" t="str">
        <f t="shared" si="10"/>
        <v>107005040-2021-0000120248</v>
      </c>
      <c r="K331" s="6">
        <f t="shared" si="11"/>
        <v>1000000</v>
      </c>
      <c r="N331" s="5" t="s">
        <v>1148</v>
      </c>
      <c r="O331" s="5" t="s">
        <v>83</v>
      </c>
      <c r="P331" s="5" t="s">
        <v>616</v>
      </c>
      <c r="Q331" s="12">
        <v>1000000</v>
      </c>
      <c r="R331" s="5" t="s">
        <v>576</v>
      </c>
    </row>
    <row r="332" spans="1:18">
      <c r="A332" s="4" t="s">
        <v>387</v>
      </c>
      <c r="B332" s="4" t="s">
        <v>388</v>
      </c>
      <c r="C332" s="4" t="s">
        <v>18</v>
      </c>
      <c r="D332" s="4">
        <v>29952000</v>
      </c>
      <c r="E332" s="4">
        <v>2000000</v>
      </c>
      <c r="F332" s="4" t="s">
        <v>99</v>
      </c>
      <c r="G332" s="4" t="s">
        <v>584</v>
      </c>
      <c r="H332" s="4">
        <v>331</v>
      </c>
      <c r="J332" s="6" t="str">
        <f t="shared" si="10"/>
        <v>107005040-2020-0000013204</v>
      </c>
      <c r="K332" s="6">
        <f t="shared" si="11"/>
        <v>2000000</v>
      </c>
      <c r="N332" s="5" t="s">
        <v>388</v>
      </c>
      <c r="O332" s="5" t="s">
        <v>99</v>
      </c>
      <c r="P332" s="5" t="s">
        <v>1149</v>
      </c>
      <c r="Q332" s="12">
        <v>2000000</v>
      </c>
      <c r="R332" s="5" t="s">
        <v>584</v>
      </c>
    </row>
    <row r="333" spans="1:18">
      <c r="A333" s="4" t="s">
        <v>1150</v>
      </c>
      <c r="B333" s="4" t="s">
        <v>1151</v>
      </c>
      <c r="C333" s="4" t="s">
        <v>18</v>
      </c>
      <c r="D333" s="4">
        <v>10200000</v>
      </c>
      <c r="E333" s="4">
        <v>2000000</v>
      </c>
      <c r="F333" s="4" t="s">
        <v>312</v>
      </c>
      <c r="G333" s="4" t="s">
        <v>576</v>
      </c>
      <c r="H333" s="4">
        <v>332</v>
      </c>
      <c r="J333" s="6" t="str">
        <f t="shared" si="10"/>
        <v>107005040-2020-0000012840</v>
      </c>
      <c r="K333" s="6">
        <f t="shared" si="11"/>
        <v>2000000</v>
      </c>
      <c r="N333" s="5" t="s">
        <v>1151</v>
      </c>
      <c r="O333" s="5" t="s">
        <v>312</v>
      </c>
      <c r="P333" s="5" t="s">
        <v>1152</v>
      </c>
      <c r="Q333" s="12">
        <v>2000000</v>
      </c>
      <c r="R333" s="5" t="s">
        <v>576</v>
      </c>
    </row>
    <row r="334" spans="1:18">
      <c r="A334" s="4" t="s">
        <v>1153</v>
      </c>
      <c r="B334" s="4" t="s">
        <v>1154</v>
      </c>
      <c r="C334" s="4" t="s">
        <v>18</v>
      </c>
      <c r="D334" s="4">
        <v>200000</v>
      </c>
      <c r="E334" s="4">
        <v>200000</v>
      </c>
      <c r="F334" s="4" t="s">
        <v>551</v>
      </c>
      <c r="G334" s="4" t="s">
        <v>576</v>
      </c>
      <c r="H334" s="4">
        <v>333</v>
      </c>
      <c r="J334" s="6" t="str">
        <f t="shared" si="10"/>
        <v>107005040-2021-0000123616</v>
      </c>
      <c r="K334" s="6">
        <f t="shared" si="11"/>
        <v>200000</v>
      </c>
      <c r="N334" s="5" t="s">
        <v>1154</v>
      </c>
      <c r="O334" s="5" t="s">
        <v>551</v>
      </c>
      <c r="P334" s="5" t="s">
        <v>587</v>
      </c>
      <c r="Q334" s="12">
        <v>200000</v>
      </c>
      <c r="R334" s="5" t="s">
        <v>576</v>
      </c>
    </row>
    <row r="335" spans="1:18">
      <c r="A335" s="4" t="s">
        <v>1155</v>
      </c>
      <c r="B335" s="4" t="s">
        <v>1156</v>
      </c>
      <c r="C335" s="4" t="s">
        <v>18</v>
      </c>
      <c r="D335" s="4">
        <v>530000</v>
      </c>
      <c r="E335" s="4">
        <v>530000</v>
      </c>
      <c r="F335" s="4" t="s">
        <v>99</v>
      </c>
      <c r="G335" s="4" t="s">
        <v>584</v>
      </c>
      <c r="H335" s="4">
        <v>334</v>
      </c>
      <c r="J335" s="6" t="str">
        <f t="shared" si="10"/>
        <v>107005040-2021-0000120228</v>
      </c>
      <c r="K335" s="6">
        <f t="shared" si="11"/>
        <v>530000</v>
      </c>
      <c r="N335" s="5" t="s">
        <v>1156</v>
      </c>
      <c r="O335" s="5" t="s">
        <v>99</v>
      </c>
      <c r="P335" s="5" t="s">
        <v>1157</v>
      </c>
      <c r="Q335" s="12">
        <v>530000</v>
      </c>
      <c r="R335" s="5" t="s">
        <v>584</v>
      </c>
    </row>
    <row r="336" spans="1:18">
      <c r="A336" s="4" t="s">
        <v>1158</v>
      </c>
      <c r="B336" s="4" t="s">
        <v>1159</v>
      </c>
      <c r="C336" s="4" t="s">
        <v>18</v>
      </c>
      <c r="D336" s="4">
        <v>3570624</v>
      </c>
      <c r="E336" s="4">
        <v>892656</v>
      </c>
      <c r="F336" s="4" t="s">
        <v>308</v>
      </c>
      <c r="G336" s="4" t="s">
        <v>576</v>
      </c>
      <c r="H336" s="4">
        <v>335</v>
      </c>
      <c r="J336" s="6" t="str">
        <f t="shared" si="10"/>
        <v>107005040-2020-0000007304</v>
      </c>
      <c r="K336" s="6">
        <f t="shared" si="11"/>
        <v>892656</v>
      </c>
      <c r="N336" s="5" t="s">
        <v>1159</v>
      </c>
      <c r="O336" s="5" t="s">
        <v>308</v>
      </c>
      <c r="P336" s="5" t="s">
        <v>1160</v>
      </c>
      <c r="Q336" s="12">
        <v>892656</v>
      </c>
      <c r="R336" s="5" t="s">
        <v>576</v>
      </c>
    </row>
    <row r="337" spans="1:18">
      <c r="A337" s="4" t="s">
        <v>1161</v>
      </c>
      <c r="B337" s="4" t="s">
        <v>1162</v>
      </c>
      <c r="C337" s="4" t="s">
        <v>18</v>
      </c>
      <c r="D337" s="4">
        <v>300000</v>
      </c>
      <c r="E337" s="4">
        <v>300000</v>
      </c>
      <c r="F337" s="4" t="s">
        <v>99</v>
      </c>
      <c r="G337" s="4" t="s">
        <v>584</v>
      </c>
      <c r="H337" s="4">
        <v>336</v>
      </c>
      <c r="J337" s="6" t="str">
        <f t="shared" si="10"/>
        <v>107005040-2021-0000141949</v>
      </c>
      <c r="K337" s="6">
        <f t="shared" si="11"/>
        <v>300000</v>
      </c>
      <c r="N337" s="5" t="s">
        <v>1162</v>
      </c>
      <c r="O337" s="5" t="s">
        <v>99</v>
      </c>
      <c r="P337" s="5" t="s">
        <v>323</v>
      </c>
      <c r="Q337" s="12">
        <v>300000</v>
      </c>
      <c r="R337" s="5" t="s">
        <v>584</v>
      </c>
    </row>
    <row r="338" spans="1:18">
      <c r="A338" s="4" t="s">
        <v>1163</v>
      </c>
      <c r="B338" s="4" t="s">
        <v>1164</v>
      </c>
      <c r="C338" s="4" t="s">
        <v>18</v>
      </c>
      <c r="D338" s="4">
        <v>460000</v>
      </c>
      <c r="E338" s="4">
        <v>460000</v>
      </c>
      <c r="F338" s="4" t="s">
        <v>99</v>
      </c>
      <c r="G338" s="4" t="s">
        <v>584</v>
      </c>
      <c r="H338" s="4">
        <v>337</v>
      </c>
      <c r="J338" s="6" t="str">
        <f t="shared" si="10"/>
        <v>107005040-2021-0000141944</v>
      </c>
      <c r="K338" s="6">
        <f t="shared" si="11"/>
        <v>460000</v>
      </c>
      <c r="N338" s="5" t="s">
        <v>1164</v>
      </c>
      <c r="O338" s="5" t="s">
        <v>99</v>
      </c>
      <c r="P338" s="5" t="s">
        <v>1165</v>
      </c>
      <c r="Q338" s="12">
        <v>460000</v>
      </c>
      <c r="R338" s="5" t="s">
        <v>584</v>
      </c>
    </row>
    <row r="339" spans="1:18">
      <c r="A339" s="4" t="s">
        <v>1166</v>
      </c>
      <c r="B339" s="4" t="s">
        <v>1167</v>
      </c>
      <c r="C339" s="4" t="s">
        <v>177</v>
      </c>
      <c r="D339" s="4">
        <v>3381600</v>
      </c>
      <c r="E339" s="4">
        <v>1127200</v>
      </c>
      <c r="F339" s="4" t="s">
        <v>174</v>
      </c>
      <c r="G339" s="4" t="s">
        <v>603</v>
      </c>
      <c r="H339" s="4">
        <v>338</v>
      </c>
      <c r="J339" s="6" t="str">
        <f t="shared" si="10"/>
        <v>107005065-2021-0000134171</v>
      </c>
      <c r="K339" s="6">
        <f t="shared" si="11"/>
        <v>1127200</v>
      </c>
      <c r="N339" s="5" t="s">
        <v>1167</v>
      </c>
      <c r="O339" s="5" t="s">
        <v>174</v>
      </c>
      <c r="P339" s="5" t="s">
        <v>1168</v>
      </c>
      <c r="Q339" s="12">
        <v>1127200</v>
      </c>
      <c r="R339" s="5" t="s">
        <v>603</v>
      </c>
    </row>
    <row r="340" spans="1:18">
      <c r="A340" s="4" t="s">
        <v>389</v>
      </c>
      <c r="B340" s="4" t="s">
        <v>390</v>
      </c>
      <c r="C340" s="4" t="s">
        <v>134</v>
      </c>
      <c r="D340" s="4">
        <v>12133830</v>
      </c>
      <c r="E340" s="4">
        <v>12133830</v>
      </c>
      <c r="F340" s="4" t="s">
        <v>131</v>
      </c>
      <c r="G340" s="4" t="s">
        <v>603</v>
      </c>
      <c r="H340" s="4">
        <v>339</v>
      </c>
      <c r="J340" s="6" t="str">
        <f t="shared" si="10"/>
        <v>107005054-2021-0000100401</v>
      </c>
      <c r="K340" s="6">
        <f t="shared" si="11"/>
        <v>12133830</v>
      </c>
      <c r="N340" s="5" t="s">
        <v>390</v>
      </c>
      <c r="O340" s="5" t="s">
        <v>131</v>
      </c>
      <c r="P340" s="5" t="s">
        <v>1169</v>
      </c>
      <c r="Q340" s="12">
        <v>12133830</v>
      </c>
      <c r="R340" s="5" t="s">
        <v>603</v>
      </c>
    </row>
    <row r="341" spans="1:18">
      <c r="A341" s="4" t="s">
        <v>391</v>
      </c>
      <c r="B341" s="4" t="s">
        <v>392</v>
      </c>
      <c r="C341" s="4" t="s">
        <v>46</v>
      </c>
      <c r="D341" s="4">
        <v>657854100</v>
      </c>
      <c r="E341" s="4">
        <v>40000000</v>
      </c>
      <c r="F341" s="4" t="s">
        <v>188</v>
      </c>
      <c r="G341" s="4" t="s">
        <v>576</v>
      </c>
      <c r="H341" s="4">
        <v>340</v>
      </c>
      <c r="J341" s="6" t="str">
        <f t="shared" si="10"/>
        <v>107005066-2021-0000145052</v>
      </c>
      <c r="K341" s="6">
        <f t="shared" si="11"/>
        <v>40000000</v>
      </c>
      <c r="N341" s="5" t="s">
        <v>392</v>
      </c>
      <c r="O341" s="5" t="s">
        <v>188</v>
      </c>
      <c r="P341" s="5" t="s">
        <v>1170</v>
      </c>
      <c r="Q341" s="12">
        <v>40000000</v>
      </c>
      <c r="R341" s="5" t="s">
        <v>576</v>
      </c>
    </row>
    <row r="342" spans="1:18">
      <c r="A342" s="4" t="s">
        <v>1171</v>
      </c>
      <c r="B342" s="9" t="s">
        <v>1172</v>
      </c>
      <c r="C342" s="4" t="s">
        <v>638</v>
      </c>
      <c r="D342" s="4">
        <v>66295000</v>
      </c>
      <c r="E342" s="4">
        <v>0</v>
      </c>
      <c r="G342" s="4" t="s">
        <v>584</v>
      </c>
      <c r="H342" s="4">
        <v>341</v>
      </c>
      <c r="J342" s="6" t="e">
        <f t="shared" si="10"/>
        <v>#N/A</v>
      </c>
      <c r="K342" s="6">
        <f t="shared" si="11"/>
        <v>0</v>
      </c>
      <c r="R342" s="5" t="s">
        <v>584</v>
      </c>
    </row>
    <row r="343" spans="1:18">
      <c r="A343" s="4" t="s">
        <v>393</v>
      </c>
      <c r="B343" s="4" t="s">
        <v>394</v>
      </c>
      <c r="C343" s="4" t="s">
        <v>42</v>
      </c>
      <c r="D343" s="4">
        <v>555000000</v>
      </c>
      <c r="E343" s="4">
        <v>29900000</v>
      </c>
      <c r="F343" s="4" t="s">
        <v>39</v>
      </c>
      <c r="G343" s="4" t="s">
        <v>576</v>
      </c>
      <c r="H343" s="4">
        <v>342</v>
      </c>
      <c r="J343" s="6" t="str">
        <f t="shared" si="10"/>
        <v>107005039-2021-0000120291</v>
      </c>
      <c r="K343" s="6">
        <f t="shared" si="11"/>
        <v>29900000</v>
      </c>
      <c r="N343" s="5" t="s">
        <v>394</v>
      </c>
      <c r="O343" s="5" t="s">
        <v>39</v>
      </c>
      <c r="P343" s="5" t="s">
        <v>1173</v>
      </c>
      <c r="Q343" s="12">
        <v>29900000</v>
      </c>
      <c r="R343" s="5" t="s">
        <v>576</v>
      </c>
    </row>
    <row r="344" spans="1:18">
      <c r="A344" s="4" t="s">
        <v>1174</v>
      </c>
      <c r="B344" s="4" t="s">
        <v>1175</v>
      </c>
      <c r="C344" s="4" t="s">
        <v>42</v>
      </c>
      <c r="D344" s="4">
        <v>116573700</v>
      </c>
      <c r="E344" s="4">
        <v>28020000</v>
      </c>
      <c r="F344" s="4" t="s">
        <v>564</v>
      </c>
      <c r="G344" s="4" t="s">
        <v>576</v>
      </c>
      <c r="H344" s="4">
        <v>343</v>
      </c>
      <c r="J344" s="6" t="str">
        <f t="shared" si="10"/>
        <v>107005039-2020-0000002472</v>
      </c>
      <c r="K344" s="6">
        <f t="shared" si="11"/>
        <v>28020000</v>
      </c>
      <c r="N344" s="5" t="s">
        <v>1175</v>
      </c>
      <c r="O344" s="5" t="s">
        <v>564</v>
      </c>
      <c r="P344" s="5" t="s">
        <v>1176</v>
      </c>
      <c r="Q344" s="12">
        <v>28020000</v>
      </c>
      <c r="R344" s="5" t="s">
        <v>576</v>
      </c>
    </row>
    <row r="345" spans="1:18">
      <c r="A345" s="4" t="s">
        <v>1177</v>
      </c>
      <c r="B345" s="4" t="s">
        <v>1178</v>
      </c>
      <c r="C345" s="4" t="s">
        <v>42</v>
      </c>
      <c r="D345" s="4">
        <v>5639000</v>
      </c>
      <c r="E345" s="4">
        <v>1680425</v>
      </c>
      <c r="F345" s="4" t="s">
        <v>412</v>
      </c>
      <c r="G345" s="4" t="s">
        <v>576</v>
      </c>
      <c r="H345" s="4">
        <v>344</v>
      </c>
      <c r="J345" s="6" t="str">
        <f t="shared" si="10"/>
        <v>107005039-2021-0000111101</v>
      </c>
      <c r="K345" s="6">
        <f t="shared" si="11"/>
        <v>1680425</v>
      </c>
      <c r="N345" s="5" t="s">
        <v>1178</v>
      </c>
      <c r="O345" s="5" t="s">
        <v>412</v>
      </c>
      <c r="P345" s="5" t="s">
        <v>1179</v>
      </c>
      <c r="Q345" s="12">
        <v>1680425</v>
      </c>
      <c r="R345" s="5" t="s">
        <v>576</v>
      </c>
    </row>
    <row r="346" spans="1:18">
      <c r="A346" s="4" t="s">
        <v>1180</v>
      </c>
      <c r="B346" s="4" t="s">
        <v>1181</v>
      </c>
      <c r="C346" s="4" t="s">
        <v>42</v>
      </c>
      <c r="D346" s="4">
        <v>5000000</v>
      </c>
      <c r="E346" s="4">
        <v>2100000</v>
      </c>
      <c r="F346" s="4" t="s">
        <v>564</v>
      </c>
      <c r="G346" s="4" t="s">
        <v>576</v>
      </c>
      <c r="H346" s="4">
        <v>345</v>
      </c>
      <c r="J346" s="6" t="str">
        <f t="shared" si="10"/>
        <v>107005039-2021-0000120316</v>
      </c>
      <c r="K346" s="6">
        <f t="shared" si="11"/>
        <v>2100000</v>
      </c>
      <c r="N346" s="5" t="s">
        <v>1181</v>
      </c>
      <c r="O346" s="5" t="s">
        <v>564</v>
      </c>
      <c r="P346" s="5" t="s">
        <v>668</v>
      </c>
      <c r="Q346" s="12">
        <v>2100000</v>
      </c>
      <c r="R346" s="5" t="s">
        <v>576</v>
      </c>
    </row>
    <row r="347" spans="1:18">
      <c r="A347" s="4" t="s">
        <v>1182</v>
      </c>
      <c r="B347" s="4" t="s">
        <v>1183</v>
      </c>
      <c r="C347" s="4" t="s">
        <v>42</v>
      </c>
      <c r="D347" s="4">
        <v>519600</v>
      </c>
      <c r="E347" s="4">
        <v>519600</v>
      </c>
      <c r="F347" s="4" t="s">
        <v>145</v>
      </c>
      <c r="G347" s="4" t="s">
        <v>576</v>
      </c>
      <c r="H347" s="4">
        <v>346</v>
      </c>
      <c r="J347" s="6" t="str">
        <f t="shared" si="10"/>
        <v>107005039-2021-0000105288</v>
      </c>
      <c r="K347" s="6">
        <f t="shared" si="11"/>
        <v>519600</v>
      </c>
      <c r="N347" s="5" t="s">
        <v>1183</v>
      </c>
      <c r="O347" s="5" t="s">
        <v>145</v>
      </c>
      <c r="P347" s="5" t="s">
        <v>1184</v>
      </c>
      <c r="Q347" s="12">
        <v>519600</v>
      </c>
      <c r="R347" s="5" t="s">
        <v>576</v>
      </c>
    </row>
    <row r="348" spans="1:18">
      <c r="A348" s="4" t="s">
        <v>1185</v>
      </c>
      <c r="B348" s="4" t="s">
        <v>1186</v>
      </c>
      <c r="C348" s="4" t="s">
        <v>46</v>
      </c>
      <c r="D348" s="4">
        <v>0</v>
      </c>
      <c r="E348" s="4">
        <v>8579400</v>
      </c>
      <c r="F348" s="4" t="s">
        <v>234</v>
      </c>
      <c r="G348" s="4" t="s">
        <v>576</v>
      </c>
      <c r="H348" s="4">
        <v>347</v>
      </c>
      <c r="J348" s="6" t="str">
        <f t="shared" si="10"/>
        <v>107005041-2021-0000147744</v>
      </c>
      <c r="K348" s="6">
        <f t="shared" si="11"/>
        <v>8579400</v>
      </c>
      <c r="N348" s="5" t="s">
        <v>1186</v>
      </c>
      <c r="O348" s="5" t="s">
        <v>234</v>
      </c>
      <c r="P348" s="5" t="s">
        <v>1076</v>
      </c>
      <c r="Q348" s="12">
        <v>8579400</v>
      </c>
      <c r="R348" s="5" t="s">
        <v>576</v>
      </c>
    </row>
    <row r="349" spans="1:18">
      <c r="A349" s="4" t="s">
        <v>1187</v>
      </c>
      <c r="B349" s="4" t="s">
        <v>1188</v>
      </c>
      <c r="C349" s="4" t="s">
        <v>128</v>
      </c>
      <c r="D349" s="4">
        <v>11590000</v>
      </c>
      <c r="E349" s="4">
        <v>4820000</v>
      </c>
      <c r="F349" s="4" t="s">
        <v>270</v>
      </c>
      <c r="G349" s="4" t="s">
        <v>584</v>
      </c>
      <c r="H349" s="4">
        <v>348</v>
      </c>
      <c r="J349" s="6" t="str">
        <f t="shared" ref="J349:J412" si="12">VLOOKUP(N349,B349,1,FALSE)</f>
        <v>107005030-2021-0000105115</v>
      </c>
      <c r="K349" s="6">
        <f t="shared" si="11"/>
        <v>4820000</v>
      </c>
      <c r="N349" s="5" t="s">
        <v>1188</v>
      </c>
      <c r="O349" s="5" t="s">
        <v>270</v>
      </c>
      <c r="P349" s="5" t="s">
        <v>1189</v>
      </c>
      <c r="Q349" s="12">
        <v>4820000</v>
      </c>
      <c r="R349" s="5" t="s">
        <v>584</v>
      </c>
    </row>
    <row r="350" spans="1:18">
      <c r="A350" s="4" t="s">
        <v>1190</v>
      </c>
      <c r="B350" s="4" t="s">
        <v>1191</v>
      </c>
      <c r="C350" s="4" t="s">
        <v>128</v>
      </c>
      <c r="D350" s="4">
        <v>2500000</v>
      </c>
      <c r="E350" s="4">
        <v>1000000</v>
      </c>
      <c r="F350" s="4" t="s">
        <v>270</v>
      </c>
      <c r="G350" s="4" t="s">
        <v>576</v>
      </c>
      <c r="H350" s="4">
        <v>349</v>
      </c>
      <c r="J350" s="6" t="str">
        <f t="shared" si="12"/>
        <v>107005030-2021-0000145082</v>
      </c>
      <c r="K350" s="6">
        <f t="shared" si="11"/>
        <v>1000000</v>
      </c>
      <c r="N350" s="5" t="s">
        <v>1191</v>
      </c>
      <c r="O350" s="5" t="s">
        <v>270</v>
      </c>
      <c r="P350" s="5" t="s">
        <v>615</v>
      </c>
      <c r="Q350" s="12">
        <v>1000000</v>
      </c>
      <c r="R350" s="5" t="s">
        <v>576</v>
      </c>
    </row>
    <row r="351" spans="1:18">
      <c r="A351" s="4" t="s">
        <v>1192</v>
      </c>
      <c r="B351" s="4" t="s">
        <v>1193</v>
      </c>
      <c r="C351" s="4" t="s">
        <v>128</v>
      </c>
      <c r="D351" s="4">
        <v>7840000</v>
      </c>
      <c r="E351" s="4">
        <v>4478000</v>
      </c>
      <c r="F351" s="4" t="s">
        <v>270</v>
      </c>
      <c r="G351" s="4" t="s">
        <v>603</v>
      </c>
      <c r="H351" s="4">
        <v>350</v>
      </c>
      <c r="J351" s="6" t="str">
        <f t="shared" si="12"/>
        <v>107005030-2020-0000015826</v>
      </c>
      <c r="K351" s="6">
        <f t="shared" si="11"/>
        <v>4478000</v>
      </c>
      <c r="N351" s="5" t="s">
        <v>1193</v>
      </c>
      <c r="O351" s="5" t="s">
        <v>270</v>
      </c>
      <c r="P351" s="5" t="s">
        <v>1194</v>
      </c>
      <c r="Q351" s="12">
        <v>4478000</v>
      </c>
      <c r="R351" s="5" t="s">
        <v>603</v>
      </c>
    </row>
    <row r="352" spans="1:18">
      <c r="A352" s="4" t="s">
        <v>1195</v>
      </c>
      <c r="B352" s="4" t="s">
        <v>1196</v>
      </c>
      <c r="C352" s="4" t="s">
        <v>128</v>
      </c>
      <c r="D352" s="4">
        <v>7000000</v>
      </c>
      <c r="E352" s="4">
        <v>1100000</v>
      </c>
      <c r="F352" s="4" t="s">
        <v>270</v>
      </c>
      <c r="G352" s="4" t="s">
        <v>576</v>
      </c>
      <c r="H352" s="4">
        <v>351</v>
      </c>
      <c r="J352" s="6" t="str">
        <f t="shared" si="12"/>
        <v>107005030-2020-0000015824</v>
      </c>
      <c r="K352" s="6">
        <f t="shared" si="11"/>
        <v>1100000</v>
      </c>
      <c r="N352" s="5" t="s">
        <v>1196</v>
      </c>
      <c r="O352" s="5" t="s">
        <v>270</v>
      </c>
      <c r="P352" s="5" t="s">
        <v>1197</v>
      </c>
      <c r="Q352" s="12">
        <v>1100000</v>
      </c>
      <c r="R352" s="5" t="s">
        <v>576</v>
      </c>
    </row>
    <row r="353" spans="1:18">
      <c r="A353" s="4" t="s">
        <v>1198</v>
      </c>
      <c r="B353" s="4" t="s">
        <v>1199</v>
      </c>
      <c r="C353" s="4" t="s">
        <v>128</v>
      </c>
      <c r="D353" s="4">
        <v>11450000</v>
      </c>
      <c r="E353" s="4">
        <v>1798500</v>
      </c>
      <c r="F353" s="4" t="s">
        <v>270</v>
      </c>
      <c r="G353" s="4" t="s">
        <v>584</v>
      </c>
      <c r="H353" s="4">
        <v>352</v>
      </c>
      <c r="J353" s="6" t="str">
        <f t="shared" si="12"/>
        <v>107005030-2020-0000015831</v>
      </c>
      <c r="K353" s="6">
        <f t="shared" si="11"/>
        <v>1798500</v>
      </c>
      <c r="N353" s="5" t="s">
        <v>1199</v>
      </c>
      <c r="O353" s="5" t="s">
        <v>270</v>
      </c>
      <c r="P353" s="5" t="s">
        <v>1200</v>
      </c>
      <c r="Q353" s="12">
        <v>1798500</v>
      </c>
      <c r="R353" s="5" t="s">
        <v>584</v>
      </c>
    </row>
    <row r="354" spans="1:18">
      <c r="A354" s="4" t="s">
        <v>1201</v>
      </c>
      <c r="B354" s="4" t="s">
        <v>1202</v>
      </c>
      <c r="C354" s="4" t="s">
        <v>128</v>
      </c>
      <c r="D354" s="4">
        <v>36510000</v>
      </c>
      <c r="E354" s="4">
        <v>5020400</v>
      </c>
      <c r="F354" s="4" t="s">
        <v>270</v>
      </c>
      <c r="G354" s="4" t="s">
        <v>603</v>
      </c>
      <c r="H354" s="4">
        <v>353</v>
      </c>
      <c r="J354" s="6" t="str">
        <f t="shared" si="12"/>
        <v>107005030-2020-0000015823</v>
      </c>
      <c r="K354" s="6">
        <f t="shared" si="11"/>
        <v>5020400</v>
      </c>
      <c r="N354" s="5" t="s">
        <v>1202</v>
      </c>
      <c r="O354" s="5" t="s">
        <v>270</v>
      </c>
      <c r="P354" s="5" t="s">
        <v>1203</v>
      </c>
      <c r="Q354" s="12">
        <v>5020400</v>
      </c>
      <c r="R354" s="5" t="s">
        <v>603</v>
      </c>
    </row>
    <row r="355" spans="1:18">
      <c r="A355" s="4" t="s">
        <v>1204</v>
      </c>
      <c r="B355" s="4" t="s">
        <v>1205</v>
      </c>
      <c r="C355" s="4" t="s">
        <v>42</v>
      </c>
      <c r="D355" s="4">
        <v>97603400</v>
      </c>
      <c r="E355" s="4">
        <v>9000000</v>
      </c>
      <c r="F355" s="4" t="s">
        <v>1206</v>
      </c>
      <c r="G355" s="4" t="s">
        <v>576</v>
      </c>
      <c r="H355" s="4">
        <v>354</v>
      </c>
      <c r="J355" s="6" t="str">
        <f t="shared" si="12"/>
        <v>107005039-2021-0000108502</v>
      </c>
      <c r="K355" s="6">
        <f t="shared" si="11"/>
        <v>9000000</v>
      </c>
      <c r="N355" s="5" t="s">
        <v>1205</v>
      </c>
      <c r="O355" s="5" t="s">
        <v>1206</v>
      </c>
      <c r="P355" s="5" t="s">
        <v>1207</v>
      </c>
      <c r="Q355" s="12">
        <v>9000000</v>
      </c>
      <c r="R355" s="5" t="s">
        <v>576</v>
      </c>
    </row>
    <row r="356" spans="1:18">
      <c r="A356" s="4" t="s">
        <v>1208</v>
      </c>
      <c r="B356" s="4" t="s">
        <v>1209</v>
      </c>
      <c r="C356" s="4" t="s">
        <v>42</v>
      </c>
      <c r="D356" s="4">
        <v>22603900</v>
      </c>
      <c r="E356" s="4">
        <v>11300000</v>
      </c>
      <c r="F356" s="4" t="s">
        <v>70</v>
      </c>
      <c r="G356" s="4" t="s">
        <v>576</v>
      </c>
      <c r="H356" s="4">
        <v>355</v>
      </c>
      <c r="J356" s="6" t="str">
        <f t="shared" si="12"/>
        <v>107005039-2021-0000111895</v>
      </c>
      <c r="K356" s="6">
        <f t="shared" si="11"/>
        <v>11300000</v>
      </c>
      <c r="N356" s="5" t="s">
        <v>1209</v>
      </c>
      <c r="O356" s="5" t="s">
        <v>70</v>
      </c>
      <c r="P356" s="5" t="s">
        <v>1210</v>
      </c>
      <c r="Q356" s="12">
        <v>11300000</v>
      </c>
      <c r="R356" s="5" t="s">
        <v>576</v>
      </c>
    </row>
    <row r="357" spans="1:18">
      <c r="A357" s="4" t="s">
        <v>395</v>
      </c>
      <c r="B357" s="4" t="s">
        <v>396</v>
      </c>
      <c r="C357" s="4" t="s">
        <v>42</v>
      </c>
      <c r="D357" s="4">
        <v>480810000</v>
      </c>
      <c r="E357" s="4">
        <v>30000000</v>
      </c>
      <c r="F357" s="4" t="s">
        <v>39</v>
      </c>
      <c r="G357" s="4" t="s">
        <v>576</v>
      </c>
      <c r="H357" s="4">
        <v>356</v>
      </c>
      <c r="J357" s="6" t="str">
        <f t="shared" si="12"/>
        <v>107006039-2021-0000107761</v>
      </c>
      <c r="K357" s="6">
        <f t="shared" si="11"/>
        <v>30000000</v>
      </c>
      <c r="N357" s="5" t="s">
        <v>396</v>
      </c>
      <c r="O357" s="5" t="s">
        <v>39</v>
      </c>
      <c r="P357" s="5" t="s">
        <v>1211</v>
      </c>
      <c r="Q357" s="12">
        <v>30000000</v>
      </c>
      <c r="R357" s="5" t="s">
        <v>576</v>
      </c>
    </row>
    <row r="358" spans="1:18">
      <c r="A358" s="4" t="s">
        <v>397</v>
      </c>
      <c r="B358" s="4" t="s">
        <v>398</v>
      </c>
      <c r="C358" s="4" t="s">
        <v>42</v>
      </c>
      <c r="D358" s="4">
        <v>445982100</v>
      </c>
      <c r="E358" s="4">
        <v>15000000</v>
      </c>
      <c r="F358" s="4" t="s">
        <v>39</v>
      </c>
      <c r="G358" s="4" t="s">
        <v>576</v>
      </c>
      <c r="H358" s="4">
        <v>357</v>
      </c>
      <c r="J358" s="6" t="str">
        <f t="shared" si="12"/>
        <v>107006039-2021-0000107805</v>
      </c>
      <c r="K358" s="6">
        <f t="shared" si="11"/>
        <v>15000000</v>
      </c>
      <c r="N358" s="5" t="s">
        <v>398</v>
      </c>
      <c r="O358" s="5" t="s">
        <v>39</v>
      </c>
      <c r="P358" s="5" t="s">
        <v>1212</v>
      </c>
      <c r="Q358" s="12">
        <v>15000000</v>
      </c>
      <c r="R358" s="5" t="s">
        <v>576</v>
      </c>
    </row>
    <row r="359" spans="1:18">
      <c r="A359" s="4" t="s">
        <v>1213</v>
      </c>
      <c r="B359" s="4" t="s">
        <v>399</v>
      </c>
      <c r="C359" s="4" t="s">
        <v>177</v>
      </c>
      <c r="D359" s="4">
        <v>3423900</v>
      </c>
      <c r="E359" s="4">
        <v>1141300</v>
      </c>
      <c r="F359" s="4" t="s">
        <v>174</v>
      </c>
      <c r="G359" s="4" t="s">
        <v>576</v>
      </c>
      <c r="H359" s="4">
        <v>358</v>
      </c>
      <c r="J359" s="6" t="str">
        <f t="shared" si="12"/>
        <v>107006005-2021-0000148857</v>
      </c>
      <c r="K359" s="6">
        <f t="shared" si="11"/>
        <v>1141300</v>
      </c>
      <c r="N359" s="5" t="s">
        <v>399</v>
      </c>
      <c r="O359" s="5" t="s">
        <v>174</v>
      </c>
      <c r="P359" s="5" t="s">
        <v>1214</v>
      </c>
      <c r="Q359" s="12">
        <v>1141300</v>
      </c>
      <c r="R359" s="5" t="s">
        <v>576</v>
      </c>
    </row>
    <row r="360" spans="1:18">
      <c r="A360" s="4" t="s">
        <v>400</v>
      </c>
      <c r="B360" s="4" t="s">
        <v>401</v>
      </c>
      <c r="C360" s="4" t="s">
        <v>46</v>
      </c>
      <c r="D360" s="4">
        <v>5250000</v>
      </c>
      <c r="E360" s="4">
        <v>5250000</v>
      </c>
      <c r="F360" s="4" t="s">
        <v>215</v>
      </c>
      <c r="G360" s="4" t="s">
        <v>576</v>
      </c>
      <c r="H360" s="4">
        <v>359</v>
      </c>
      <c r="J360" s="6" t="str">
        <f t="shared" si="12"/>
        <v>107006041-2021-0000107520</v>
      </c>
      <c r="K360" s="6">
        <f t="shared" si="11"/>
        <v>5250000</v>
      </c>
      <c r="N360" s="5" t="s">
        <v>401</v>
      </c>
      <c r="O360" s="5" t="s">
        <v>215</v>
      </c>
      <c r="P360" s="5" t="s">
        <v>1215</v>
      </c>
      <c r="Q360" s="12">
        <v>5250000</v>
      </c>
      <c r="R360" s="5" t="s">
        <v>576</v>
      </c>
    </row>
    <row r="361" spans="1:18">
      <c r="A361" s="4" t="s">
        <v>402</v>
      </c>
      <c r="B361" s="4" t="s">
        <v>403</v>
      </c>
      <c r="C361" s="4" t="s">
        <v>46</v>
      </c>
      <c r="D361" s="4">
        <v>4800000</v>
      </c>
      <c r="E361" s="4">
        <v>4800000</v>
      </c>
      <c r="F361" s="4" t="s">
        <v>215</v>
      </c>
      <c r="G361" s="4" t="s">
        <v>576</v>
      </c>
      <c r="H361" s="4">
        <v>360</v>
      </c>
      <c r="J361" s="6" t="str">
        <f t="shared" si="12"/>
        <v>107006041-2021-0000107548</v>
      </c>
      <c r="K361" s="6">
        <f t="shared" si="11"/>
        <v>4800000</v>
      </c>
      <c r="N361" s="5" t="s">
        <v>403</v>
      </c>
      <c r="O361" s="5" t="s">
        <v>215</v>
      </c>
      <c r="P361" s="5" t="s">
        <v>1216</v>
      </c>
      <c r="Q361" s="12">
        <v>4800000</v>
      </c>
      <c r="R361" s="5" t="s">
        <v>576</v>
      </c>
    </row>
    <row r="362" spans="1:18">
      <c r="A362" s="4" t="s">
        <v>404</v>
      </c>
      <c r="B362" s="4" t="s">
        <v>405</v>
      </c>
      <c r="C362" s="4" t="s">
        <v>46</v>
      </c>
      <c r="D362" s="4">
        <v>3000000</v>
      </c>
      <c r="E362" s="4">
        <v>3000000</v>
      </c>
      <c r="F362" s="4" t="s">
        <v>215</v>
      </c>
      <c r="G362" s="4" t="s">
        <v>576</v>
      </c>
      <c r="H362" s="4">
        <v>361</v>
      </c>
      <c r="J362" s="6" t="str">
        <f t="shared" si="12"/>
        <v>107006041-2021-0000107575</v>
      </c>
      <c r="K362" s="6">
        <f t="shared" si="11"/>
        <v>3000000</v>
      </c>
      <c r="N362" s="5" t="s">
        <v>405</v>
      </c>
      <c r="O362" s="5" t="s">
        <v>215</v>
      </c>
      <c r="P362" s="5" t="s">
        <v>1016</v>
      </c>
      <c r="Q362" s="12">
        <v>3000000</v>
      </c>
      <c r="R362" s="5" t="s">
        <v>576</v>
      </c>
    </row>
    <row r="363" spans="1:18">
      <c r="A363" s="4" t="s">
        <v>406</v>
      </c>
      <c r="B363" s="4" t="s">
        <v>407</v>
      </c>
      <c r="C363" s="4" t="s">
        <v>134</v>
      </c>
      <c r="D363" s="4">
        <v>3030570</v>
      </c>
      <c r="E363" s="4">
        <v>3030570</v>
      </c>
      <c r="F363" s="4" t="s">
        <v>131</v>
      </c>
      <c r="G363" s="4" t="s">
        <v>603</v>
      </c>
      <c r="H363" s="4">
        <v>362</v>
      </c>
      <c r="J363" s="6" t="str">
        <f t="shared" si="12"/>
        <v>107006053-2020-0000100474</v>
      </c>
      <c r="K363" s="6">
        <f t="shared" si="11"/>
        <v>3030570</v>
      </c>
      <c r="N363" s="5" t="s">
        <v>407</v>
      </c>
      <c r="O363" s="5" t="s">
        <v>131</v>
      </c>
      <c r="P363" s="5" t="s">
        <v>1217</v>
      </c>
      <c r="Q363" s="12">
        <v>3030570</v>
      </c>
      <c r="R363" s="5" t="s">
        <v>603</v>
      </c>
    </row>
    <row r="364" spans="1:18">
      <c r="A364" s="4" t="s">
        <v>1218</v>
      </c>
      <c r="B364" s="4" t="s">
        <v>1219</v>
      </c>
      <c r="C364" s="4" t="s">
        <v>46</v>
      </c>
      <c r="D364" s="4">
        <v>24420000</v>
      </c>
      <c r="E364" s="4">
        <v>24420000</v>
      </c>
      <c r="F364" s="4" t="s">
        <v>139</v>
      </c>
      <c r="G364" s="4" t="s">
        <v>576</v>
      </c>
      <c r="H364" s="4">
        <v>363</v>
      </c>
      <c r="J364" s="6" t="str">
        <f t="shared" si="12"/>
        <v>107006041-2021-0000109416</v>
      </c>
      <c r="K364" s="6">
        <f t="shared" si="11"/>
        <v>24420000</v>
      </c>
      <c r="N364" s="5" t="s">
        <v>1219</v>
      </c>
      <c r="O364" s="5" t="s">
        <v>139</v>
      </c>
      <c r="P364" s="5" t="s">
        <v>1220</v>
      </c>
      <c r="Q364" s="12">
        <v>24420000</v>
      </c>
      <c r="R364" s="5" t="s">
        <v>576</v>
      </c>
    </row>
    <row r="365" spans="1:18">
      <c r="A365" s="4" t="s">
        <v>408</v>
      </c>
      <c r="B365" s="4" t="s">
        <v>409</v>
      </c>
      <c r="C365" s="4" t="s">
        <v>638</v>
      </c>
      <c r="D365" s="4">
        <v>17300000</v>
      </c>
      <c r="E365" s="4">
        <v>8600000</v>
      </c>
      <c r="F365" s="4" t="s">
        <v>142</v>
      </c>
      <c r="G365" s="4" t="s">
        <v>584</v>
      </c>
      <c r="H365" s="4">
        <v>364</v>
      </c>
      <c r="J365" s="6" t="str">
        <f t="shared" si="12"/>
        <v>107006054-2021-0000125093</v>
      </c>
      <c r="K365" s="6">
        <f t="shared" si="11"/>
        <v>8600000</v>
      </c>
      <c r="N365" s="5" t="s">
        <v>409</v>
      </c>
      <c r="O365" s="5" t="s">
        <v>142</v>
      </c>
      <c r="P365" s="5" t="s">
        <v>1221</v>
      </c>
      <c r="Q365" s="12">
        <v>8600000</v>
      </c>
      <c r="R365" s="5" t="s">
        <v>584</v>
      </c>
    </row>
    <row r="366" spans="1:18">
      <c r="A366" s="4" t="s">
        <v>1222</v>
      </c>
      <c r="B366" s="4" t="s">
        <v>1223</v>
      </c>
      <c r="C366" s="4" t="s">
        <v>18</v>
      </c>
      <c r="D366" s="4">
        <v>20000000</v>
      </c>
      <c r="E366" s="4">
        <v>10000000</v>
      </c>
      <c r="F366" s="4" t="s">
        <v>99</v>
      </c>
      <c r="G366" s="4" t="s">
        <v>576</v>
      </c>
      <c r="H366" s="4">
        <v>365</v>
      </c>
      <c r="J366" s="6" t="str">
        <f t="shared" si="12"/>
        <v>107006040-2021-0000147431</v>
      </c>
      <c r="K366" s="6" t="e">
        <f t="shared" si="11"/>
        <v>#N/A</v>
      </c>
      <c r="N366" s="5" t="s">
        <v>1223</v>
      </c>
      <c r="O366" s="5" t="s">
        <v>99</v>
      </c>
      <c r="P366" s="5" t="s">
        <v>738</v>
      </c>
      <c r="Q366" s="12">
        <v>20000000</v>
      </c>
      <c r="R366" s="5" t="s">
        <v>576</v>
      </c>
    </row>
    <row r="367" spans="1:18">
      <c r="A367" s="4" t="s">
        <v>1224</v>
      </c>
      <c r="B367" s="4" t="s">
        <v>1225</v>
      </c>
      <c r="C367" s="4" t="s">
        <v>18</v>
      </c>
      <c r="D367" s="4">
        <v>3000000</v>
      </c>
      <c r="E367" s="4">
        <v>2500000</v>
      </c>
      <c r="F367" s="4" t="s">
        <v>51</v>
      </c>
      <c r="G367" s="4" t="s">
        <v>576</v>
      </c>
      <c r="H367" s="4">
        <v>366</v>
      </c>
      <c r="J367" s="6" t="str">
        <f t="shared" si="12"/>
        <v>107006040-2021-0000104531</v>
      </c>
      <c r="K367" s="6">
        <f t="shared" si="11"/>
        <v>2500000</v>
      </c>
      <c r="N367" s="5" t="s">
        <v>1225</v>
      </c>
      <c r="O367" s="5" t="s">
        <v>51</v>
      </c>
      <c r="P367" s="5" t="s">
        <v>1016</v>
      </c>
      <c r="Q367" s="12">
        <v>2500000</v>
      </c>
      <c r="R367" s="5" t="s">
        <v>576</v>
      </c>
    </row>
    <row r="368" spans="1:18">
      <c r="A368" s="4" t="s">
        <v>410</v>
      </c>
      <c r="B368" s="4" t="s">
        <v>411</v>
      </c>
      <c r="C368" s="4" t="s">
        <v>18</v>
      </c>
      <c r="D368" s="4">
        <v>1000000</v>
      </c>
      <c r="E368" s="4">
        <v>1000000</v>
      </c>
      <c r="F368" s="4" t="s">
        <v>15</v>
      </c>
      <c r="G368" s="4" t="s">
        <v>576</v>
      </c>
      <c r="H368" s="4">
        <v>367</v>
      </c>
      <c r="J368" s="6" t="str">
        <f t="shared" si="12"/>
        <v>107006040-2021-0000105559</v>
      </c>
      <c r="K368" s="6">
        <f t="shared" si="11"/>
        <v>1000000</v>
      </c>
      <c r="N368" s="5" t="s">
        <v>411</v>
      </c>
      <c r="O368" s="5" t="s">
        <v>15</v>
      </c>
      <c r="P368" s="5" t="s">
        <v>616</v>
      </c>
      <c r="Q368" s="12">
        <v>1000000</v>
      </c>
      <c r="R368" s="5" t="s">
        <v>576</v>
      </c>
    </row>
    <row r="369" spans="1:18">
      <c r="A369" s="4" t="s">
        <v>1226</v>
      </c>
      <c r="B369" s="4" t="s">
        <v>1227</v>
      </c>
      <c r="C369" s="4" t="s">
        <v>18</v>
      </c>
      <c r="D369" s="4">
        <v>4000000</v>
      </c>
      <c r="E369" s="4">
        <v>2500000</v>
      </c>
      <c r="F369" s="4" t="s">
        <v>83</v>
      </c>
      <c r="G369" s="4" t="s">
        <v>576</v>
      </c>
      <c r="H369" s="4">
        <v>368</v>
      </c>
      <c r="J369" s="6" t="str">
        <f t="shared" si="12"/>
        <v>107006040-2021-0000104867</v>
      </c>
      <c r="K369" s="6">
        <f t="shared" si="11"/>
        <v>2500000</v>
      </c>
      <c r="N369" s="5" t="s">
        <v>1227</v>
      </c>
      <c r="O369" s="5" t="s">
        <v>83</v>
      </c>
      <c r="P369" s="5" t="s">
        <v>709</v>
      </c>
      <c r="Q369" s="12">
        <v>2500000</v>
      </c>
      <c r="R369" s="5" t="s">
        <v>576</v>
      </c>
    </row>
    <row r="370" spans="1:18">
      <c r="A370" s="4" t="s">
        <v>413</v>
      </c>
      <c r="B370" s="4" t="s">
        <v>414</v>
      </c>
      <c r="C370" s="4" t="s">
        <v>42</v>
      </c>
      <c r="D370" s="4">
        <v>5100000</v>
      </c>
      <c r="E370" s="4">
        <v>1500000</v>
      </c>
      <c r="F370" s="4" t="s">
        <v>412</v>
      </c>
      <c r="G370" s="4" t="s">
        <v>576</v>
      </c>
      <c r="H370" s="4">
        <v>369</v>
      </c>
      <c r="J370" s="6" t="str">
        <f t="shared" si="12"/>
        <v>107006039-2021-0000109842</v>
      </c>
      <c r="K370" s="6">
        <f t="shared" si="11"/>
        <v>1500000</v>
      </c>
      <c r="N370" s="5" t="s">
        <v>414</v>
      </c>
      <c r="O370" s="5" t="s">
        <v>412</v>
      </c>
      <c r="P370" s="5" t="s">
        <v>1228</v>
      </c>
      <c r="Q370" s="12">
        <v>1500000</v>
      </c>
      <c r="R370" s="5" t="s">
        <v>576</v>
      </c>
    </row>
    <row r="371" spans="1:18">
      <c r="A371" s="4" t="s">
        <v>415</v>
      </c>
      <c r="B371" s="4" t="s">
        <v>416</v>
      </c>
      <c r="C371" s="4" t="s">
        <v>46</v>
      </c>
      <c r="D371" s="4">
        <v>1090000</v>
      </c>
      <c r="E371" s="4">
        <v>1090000</v>
      </c>
      <c r="F371" s="4" t="s">
        <v>73</v>
      </c>
      <c r="G371" s="4" t="s">
        <v>576</v>
      </c>
      <c r="H371" s="4">
        <v>370</v>
      </c>
      <c r="J371" s="6" t="str">
        <f t="shared" si="12"/>
        <v>107006041-2021-0000106398</v>
      </c>
      <c r="K371" s="6">
        <f t="shared" si="11"/>
        <v>1090000</v>
      </c>
      <c r="N371" s="5" t="s">
        <v>416</v>
      </c>
      <c r="O371" s="5" t="s">
        <v>73</v>
      </c>
      <c r="P371" s="5" t="s">
        <v>1229</v>
      </c>
      <c r="Q371" s="12">
        <v>1090000</v>
      </c>
      <c r="R371" s="5" t="s">
        <v>576</v>
      </c>
    </row>
    <row r="372" spans="1:18">
      <c r="A372" s="4" t="s">
        <v>1230</v>
      </c>
      <c r="B372" s="4" t="s">
        <v>1231</v>
      </c>
      <c r="C372" s="4" t="s">
        <v>42</v>
      </c>
      <c r="D372" s="4">
        <v>15580200</v>
      </c>
      <c r="E372" s="4">
        <v>5650000</v>
      </c>
      <c r="F372" s="4" t="s">
        <v>564</v>
      </c>
      <c r="G372" s="4" t="s">
        <v>576</v>
      </c>
      <c r="H372" s="4">
        <v>371</v>
      </c>
      <c r="J372" s="6" t="str">
        <f t="shared" si="12"/>
        <v>107006039-2021-0000105955</v>
      </c>
      <c r="K372" s="6">
        <f t="shared" si="11"/>
        <v>5650000</v>
      </c>
      <c r="N372" s="5" t="s">
        <v>1231</v>
      </c>
      <c r="O372" s="5" t="s">
        <v>564</v>
      </c>
      <c r="P372" s="5" t="s">
        <v>1232</v>
      </c>
      <c r="Q372" s="12">
        <v>5650000</v>
      </c>
      <c r="R372" s="5" t="s">
        <v>576</v>
      </c>
    </row>
    <row r="373" spans="1:18">
      <c r="A373" s="4" t="s">
        <v>1233</v>
      </c>
      <c r="B373" s="4" t="s">
        <v>1234</v>
      </c>
      <c r="C373" s="4" t="s">
        <v>42</v>
      </c>
      <c r="D373" s="4">
        <v>9340100</v>
      </c>
      <c r="E373" s="4">
        <v>4400000</v>
      </c>
      <c r="F373" s="4" t="s">
        <v>564</v>
      </c>
      <c r="G373" s="4" t="s">
        <v>576</v>
      </c>
      <c r="H373" s="4">
        <v>372</v>
      </c>
      <c r="J373" s="6" t="str">
        <f t="shared" si="12"/>
        <v>107006039-2021-0000121680</v>
      </c>
      <c r="K373" s="6">
        <f t="shared" si="11"/>
        <v>4400000</v>
      </c>
      <c r="N373" s="5" t="s">
        <v>1234</v>
      </c>
      <c r="O373" s="5" t="s">
        <v>564</v>
      </c>
      <c r="P373" s="5" t="s">
        <v>1235</v>
      </c>
      <c r="Q373" s="12">
        <v>4400000</v>
      </c>
      <c r="R373" s="5" t="s">
        <v>576</v>
      </c>
    </row>
    <row r="374" spans="1:18">
      <c r="A374" s="4" t="s">
        <v>1236</v>
      </c>
      <c r="B374" s="4" t="s">
        <v>1237</v>
      </c>
      <c r="C374" s="4" t="s">
        <v>42</v>
      </c>
      <c r="D374" s="4">
        <v>355107.98</v>
      </c>
      <c r="E374" s="4">
        <v>350000</v>
      </c>
      <c r="F374" s="4" t="s">
        <v>145</v>
      </c>
      <c r="G374" s="4" t="s">
        <v>576</v>
      </c>
      <c r="H374" s="4">
        <v>373</v>
      </c>
      <c r="J374" s="6" t="str">
        <f t="shared" si="12"/>
        <v>107006039-2021-0000106282</v>
      </c>
      <c r="K374" s="6">
        <f t="shared" si="11"/>
        <v>350000</v>
      </c>
      <c r="N374" s="5" t="s">
        <v>1237</v>
      </c>
      <c r="O374" s="5" t="s">
        <v>145</v>
      </c>
      <c r="P374" s="5" t="s">
        <v>1238</v>
      </c>
      <c r="Q374" s="12">
        <v>350000</v>
      </c>
      <c r="R374" s="5" t="s">
        <v>576</v>
      </c>
    </row>
    <row r="375" spans="1:18">
      <c r="A375" s="4" t="s">
        <v>417</v>
      </c>
      <c r="B375" s="4" t="s">
        <v>418</v>
      </c>
      <c r="C375" s="4" t="s">
        <v>128</v>
      </c>
      <c r="D375" s="4">
        <v>5332597.7</v>
      </c>
      <c r="E375" s="4">
        <v>5332597.7</v>
      </c>
      <c r="F375" s="4" t="s">
        <v>126</v>
      </c>
      <c r="G375" s="4" t="s">
        <v>576</v>
      </c>
      <c r="H375" s="4">
        <v>374</v>
      </c>
      <c r="J375" s="6" t="str">
        <f t="shared" si="12"/>
        <v>107006032-2021-0000141416</v>
      </c>
      <c r="K375" s="6">
        <f t="shared" si="11"/>
        <v>5332597.7</v>
      </c>
      <c r="N375" s="5" t="s">
        <v>418</v>
      </c>
      <c r="O375" s="5" t="s">
        <v>126</v>
      </c>
      <c r="P375" s="5" t="s">
        <v>1239</v>
      </c>
      <c r="Q375" s="12">
        <v>5332597.7</v>
      </c>
      <c r="R375" s="5" t="s">
        <v>576</v>
      </c>
    </row>
    <row r="376" spans="1:18">
      <c r="A376" s="4" t="s">
        <v>419</v>
      </c>
      <c r="B376" s="4" t="s">
        <v>420</v>
      </c>
      <c r="C376" s="4" t="s">
        <v>128</v>
      </c>
      <c r="D376" s="4">
        <v>1500000</v>
      </c>
      <c r="E376" s="4">
        <v>750000</v>
      </c>
      <c r="F376" s="4" t="s">
        <v>270</v>
      </c>
      <c r="G376" s="4" t="s">
        <v>576</v>
      </c>
      <c r="H376" s="4">
        <v>375</v>
      </c>
      <c r="J376" s="6" t="str">
        <f t="shared" si="12"/>
        <v>107006032-2021-0000125555</v>
      </c>
      <c r="K376" s="6">
        <f t="shared" si="11"/>
        <v>750000</v>
      </c>
      <c r="N376" s="5" t="s">
        <v>420</v>
      </c>
      <c r="O376" s="5" t="s">
        <v>270</v>
      </c>
      <c r="P376" s="5" t="s">
        <v>626</v>
      </c>
      <c r="Q376" s="12">
        <v>750000</v>
      </c>
      <c r="R376" s="5" t="s">
        <v>576</v>
      </c>
    </row>
    <row r="377" spans="1:18">
      <c r="A377" s="4" t="s">
        <v>421</v>
      </c>
      <c r="B377" s="4" t="s">
        <v>422</v>
      </c>
      <c r="C377" s="4" t="s">
        <v>18</v>
      </c>
      <c r="D377" s="4">
        <v>1000000</v>
      </c>
      <c r="E377" s="4">
        <v>500000</v>
      </c>
      <c r="F377" s="4" t="s">
        <v>312</v>
      </c>
      <c r="G377" s="4" t="s">
        <v>576</v>
      </c>
      <c r="H377" s="4">
        <v>376</v>
      </c>
      <c r="J377" s="6" t="str">
        <f t="shared" si="12"/>
        <v>107006040-2021-0000105937</v>
      </c>
      <c r="K377" s="6">
        <f t="shared" si="11"/>
        <v>500000</v>
      </c>
      <c r="N377" s="5" t="s">
        <v>422</v>
      </c>
      <c r="O377" s="5" t="s">
        <v>312</v>
      </c>
      <c r="P377" s="5" t="s">
        <v>616</v>
      </c>
      <c r="Q377" s="12">
        <v>500000</v>
      </c>
      <c r="R377" s="5" t="s">
        <v>576</v>
      </c>
    </row>
    <row r="378" spans="1:18">
      <c r="A378" s="4" t="s">
        <v>1240</v>
      </c>
      <c r="B378" s="4" t="s">
        <v>1241</v>
      </c>
      <c r="C378" s="4" t="s">
        <v>46</v>
      </c>
      <c r="D378" s="4">
        <v>900000</v>
      </c>
      <c r="E378" s="4">
        <v>900000</v>
      </c>
      <c r="F378" s="4" t="s">
        <v>43</v>
      </c>
      <c r="G378" s="4" t="s">
        <v>576</v>
      </c>
      <c r="H378" s="4">
        <v>377</v>
      </c>
      <c r="J378" s="6" t="str">
        <f t="shared" si="12"/>
        <v>107006041-2021-0000105767</v>
      </c>
      <c r="K378" s="6">
        <f t="shared" si="11"/>
        <v>900000</v>
      </c>
      <c r="N378" s="5" t="s">
        <v>1241</v>
      </c>
      <c r="O378" s="5" t="s">
        <v>43</v>
      </c>
      <c r="P378" s="5" t="s">
        <v>620</v>
      </c>
      <c r="Q378" s="12">
        <v>900000</v>
      </c>
      <c r="R378" s="5" t="s">
        <v>576</v>
      </c>
    </row>
    <row r="379" spans="1:18">
      <c r="A379" s="4" t="s">
        <v>423</v>
      </c>
      <c r="B379" s="4" t="s">
        <v>424</v>
      </c>
      <c r="C379" s="4" t="s">
        <v>42</v>
      </c>
      <c r="D379" s="4">
        <v>357000</v>
      </c>
      <c r="E379" s="4">
        <v>357000</v>
      </c>
      <c r="F379" s="4" t="s">
        <v>145</v>
      </c>
      <c r="G379" s="4" t="s">
        <v>576</v>
      </c>
      <c r="H379" s="4">
        <v>378</v>
      </c>
      <c r="J379" s="6" t="str">
        <f t="shared" si="12"/>
        <v>107006039-2021-0000106314</v>
      </c>
      <c r="K379" s="6">
        <f t="shared" si="11"/>
        <v>357000</v>
      </c>
      <c r="N379" s="5" t="s">
        <v>424</v>
      </c>
      <c r="O379" s="5" t="s">
        <v>145</v>
      </c>
      <c r="P379" s="5" t="s">
        <v>1242</v>
      </c>
      <c r="Q379" s="12">
        <v>357000</v>
      </c>
      <c r="R379" s="5" t="s">
        <v>576</v>
      </c>
    </row>
    <row r="380" spans="1:18">
      <c r="A380" s="4" t="s">
        <v>1243</v>
      </c>
      <c r="B380" s="4" t="s">
        <v>1244</v>
      </c>
      <c r="C380" s="4" t="s">
        <v>42</v>
      </c>
      <c r="D380" s="4">
        <v>19200</v>
      </c>
      <c r="E380" s="4">
        <v>19200</v>
      </c>
      <c r="F380" s="4" t="s">
        <v>145</v>
      </c>
      <c r="G380" s="4" t="s">
        <v>576</v>
      </c>
      <c r="H380" s="4">
        <v>379</v>
      </c>
      <c r="J380" s="6" t="str">
        <f t="shared" si="12"/>
        <v>107006039-2021-0000106454</v>
      </c>
      <c r="K380" s="6">
        <f t="shared" si="11"/>
        <v>19200</v>
      </c>
      <c r="N380" s="5" t="s">
        <v>1244</v>
      </c>
      <c r="O380" s="5" t="s">
        <v>145</v>
      </c>
      <c r="P380" s="5" t="s">
        <v>1245</v>
      </c>
      <c r="Q380" s="12">
        <v>19200</v>
      </c>
      <c r="R380" s="5" t="s">
        <v>576</v>
      </c>
    </row>
    <row r="381" spans="1:18">
      <c r="A381" s="4" t="s">
        <v>425</v>
      </c>
      <c r="B381" s="4" t="s">
        <v>426</v>
      </c>
      <c r="C381" s="4" t="s">
        <v>46</v>
      </c>
      <c r="D381" s="4">
        <v>1000000</v>
      </c>
      <c r="E381" s="4">
        <v>1000000</v>
      </c>
      <c r="F381" s="4" t="s">
        <v>118</v>
      </c>
      <c r="G381" s="4" t="s">
        <v>576</v>
      </c>
      <c r="H381" s="4">
        <v>380</v>
      </c>
      <c r="J381" s="6" t="str">
        <f t="shared" si="12"/>
        <v>107006041-2021-0000107773</v>
      </c>
      <c r="K381" s="6">
        <f t="shared" si="11"/>
        <v>1000000</v>
      </c>
      <c r="N381" s="5" t="s">
        <v>426</v>
      </c>
      <c r="O381" s="5" t="s">
        <v>118</v>
      </c>
      <c r="P381" s="5" t="s">
        <v>616</v>
      </c>
      <c r="Q381" s="12">
        <v>1000000</v>
      </c>
      <c r="R381" s="5" t="s">
        <v>576</v>
      </c>
    </row>
    <row r="382" spans="1:18">
      <c r="A382" s="4" t="s">
        <v>427</v>
      </c>
      <c r="B382" s="4" t="s">
        <v>428</v>
      </c>
      <c r="C382" s="4" t="s">
        <v>128</v>
      </c>
      <c r="D382" s="4">
        <v>3800000</v>
      </c>
      <c r="E382" s="4">
        <v>1800000</v>
      </c>
      <c r="F382" s="4" t="s">
        <v>270</v>
      </c>
      <c r="G382" s="4" t="s">
        <v>576</v>
      </c>
      <c r="H382" s="4">
        <v>381</v>
      </c>
      <c r="J382" s="6" t="str">
        <f t="shared" si="12"/>
        <v>107006032-2021-0000141373</v>
      </c>
      <c r="K382" s="6">
        <f t="shared" si="11"/>
        <v>1800000</v>
      </c>
      <c r="N382" s="5" t="s">
        <v>428</v>
      </c>
      <c r="O382" s="5" t="s">
        <v>270</v>
      </c>
      <c r="P382" s="5" t="s">
        <v>1246</v>
      </c>
      <c r="Q382" s="12">
        <v>1800000</v>
      </c>
      <c r="R382" s="5" t="s">
        <v>576</v>
      </c>
    </row>
    <row r="383" spans="1:18">
      <c r="A383" s="4" t="s">
        <v>429</v>
      </c>
      <c r="B383" s="4" t="s">
        <v>430</v>
      </c>
      <c r="C383" s="4" t="s">
        <v>128</v>
      </c>
      <c r="D383" s="4">
        <v>800000</v>
      </c>
      <c r="E383" s="4">
        <v>488000</v>
      </c>
      <c r="F383" s="4" t="s">
        <v>270</v>
      </c>
      <c r="G383" s="4" t="s">
        <v>576</v>
      </c>
      <c r="H383" s="4">
        <v>382</v>
      </c>
      <c r="J383" s="6" t="str">
        <f t="shared" si="12"/>
        <v>107006032-2021-0000141375</v>
      </c>
      <c r="K383" s="6">
        <f t="shared" si="11"/>
        <v>488000</v>
      </c>
      <c r="N383" s="5" t="s">
        <v>430</v>
      </c>
      <c r="O383" s="5" t="s">
        <v>270</v>
      </c>
      <c r="P383" s="5" t="s">
        <v>746</v>
      </c>
      <c r="Q383" s="12">
        <v>488000</v>
      </c>
      <c r="R383" s="5" t="s">
        <v>576</v>
      </c>
    </row>
    <row r="384" spans="1:18">
      <c r="A384" s="4" t="s">
        <v>431</v>
      </c>
      <c r="B384" s="4" t="s">
        <v>432</v>
      </c>
      <c r="C384" s="4" t="s">
        <v>128</v>
      </c>
      <c r="D384" s="4">
        <v>4000000</v>
      </c>
      <c r="E384" s="4">
        <v>1800000</v>
      </c>
      <c r="F384" s="4" t="s">
        <v>270</v>
      </c>
      <c r="G384" s="4" t="s">
        <v>576</v>
      </c>
      <c r="H384" s="4">
        <v>383</v>
      </c>
      <c r="J384" s="6" t="str">
        <f t="shared" si="12"/>
        <v>107006032-2021-0000141377</v>
      </c>
      <c r="K384" s="6">
        <f t="shared" si="11"/>
        <v>1800000</v>
      </c>
      <c r="N384" s="5" t="s">
        <v>432</v>
      </c>
      <c r="O384" s="5" t="s">
        <v>270</v>
      </c>
      <c r="P384" s="5" t="s">
        <v>709</v>
      </c>
      <c r="Q384" s="12">
        <v>1800000</v>
      </c>
      <c r="R384" s="5" t="s">
        <v>576</v>
      </c>
    </row>
    <row r="385" spans="1:18">
      <c r="A385" s="4" t="s">
        <v>1247</v>
      </c>
      <c r="B385" s="4" t="s">
        <v>1248</v>
      </c>
      <c r="C385" s="4" t="s">
        <v>128</v>
      </c>
      <c r="D385" s="4">
        <v>1015000</v>
      </c>
      <c r="E385" s="4">
        <v>725000</v>
      </c>
      <c r="F385" s="4" t="s">
        <v>270</v>
      </c>
      <c r="G385" s="4" t="s">
        <v>576</v>
      </c>
      <c r="H385" s="4">
        <v>384</v>
      </c>
      <c r="J385" s="6" t="str">
        <f t="shared" si="12"/>
        <v>107006032-2021-0000125599</v>
      </c>
      <c r="K385" s="6">
        <f t="shared" si="11"/>
        <v>725000</v>
      </c>
      <c r="N385" s="5" t="s">
        <v>1248</v>
      </c>
      <c r="O385" s="5" t="s">
        <v>270</v>
      </c>
      <c r="P385" s="5" t="s">
        <v>1249</v>
      </c>
      <c r="Q385" s="12">
        <v>725000</v>
      </c>
      <c r="R385" s="5" t="s">
        <v>576</v>
      </c>
    </row>
    <row r="386" spans="1:18">
      <c r="A386" s="4" t="s">
        <v>1250</v>
      </c>
      <c r="B386" s="4" t="s">
        <v>1251</v>
      </c>
      <c r="C386" s="4" t="s">
        <v>128</v>
      </c>
      <c r="D386" s="4">
        <v>800000</v>
      </c>
      <c r="E386" s="4">
        <v>500000</v>
      </c>
      <c r="F386" s="4" t="s">
        <v>270</v>
      </c>
      <c r="G386" s="4" t="s">
        <v>576</v>
      </c>
      <c r="H386" s="4">
        <v>385</v>
      </c>
      <c r="J386" s="6" t="str">
        <f t="shared" si="12"/>
        <v>107006032-2021-0000125620</v>
      </c>
      <c r="K386" s="6">
        <f t="shared" si="11"/>
        <v>500000</v>
      </c>
      <c r="N386" s="5" t="s">
        <v>1251</v>
      </c>
      <c r="O386" s="5" t="s">
        <v>270</v>
      </c>
      <c r="P386" s="5" t="s">
        <v>746</v>
      </c>
      <c r="Q386" s="12">
        <v>500000</v>
      </c>
      <c r="R386" s="5" t="s">
        <v>576</v>
      </c>
    </row>
    <row r="387" spans="1:18">
      <c r="A387" s="4" t="s">
        <v>1252</v>
      </c>
      <c r="B387" s="4" t="s">
        <v>1253</v>
      </c>
      <c r="C387" s="4" t="s">
        <v>128</v>
      </c>
      <c r="D387" s="4">
        <v>3739200</v>
      </c>
      <c r="E387" s="4">
        <v>1869600</v>
      </c>
      <c r="F387" s="4" t="s">
        <v>270</v>
      </c>
      <c r="G387" s="4" t="s">
        <v>576</v>
      </c>
      <c r="H387" s="4">
        <v>386</v>
      </c>
      <c r="J387" s="6" t="str">
        <f t="shared" si="12"/>
        <v>107006032-2021-0000125636</v>
      </c>
      <c r="K387" s="6">
        <f t="shared" ref="K387:K450" si="13">VLOOKUP(Q387,E387,1,FALSE)</f>
        <v>1869600</v>
      </c>
      <c r="N387" s="5" t="s">
        <v>1253</v>
      </c>
      <c r="O387" s="5" t="s">
        <v>270</v>
      </c>
      <c r="P387" s="5" t="s">
        <v>1254</v>
      </c>
      <c r="Q387" s="12">
        <v>1869600</v>
      </c>
      <c r="R387" s="5" t="s">
        <v>576</v>
      </c>
    </row>
    <row r="388" spans="1:18">
      <c r="A388" s="4" t="s">
        <v>1222</v>
      </c>
      <c r="B388" s="4" t="s">
        <v>1223</v>
      </c>
      <c r="C388" s="4" t="s">
        <v>18</v>
      </c>
      <c r="D388" s="4">
        <v>0</v>
      </c>
      <c r="E388" s="4">
        <v>10000000</v>
      </c>
      <c r="G388" s="4" t="s">
        <v>576</v>
      </c>
      <c r="H388" s="4">
        <v>387</v>
      </c>
      <c r="J388" s="6" t="e">
        <f t="shared" si="12"/>
        <v>#N/A</v>
      </c>
      <c r="K388" s="6" t="e">
        <f t="shared" si="13"/>
        <v>#N/A</v>
      </c>
      <c r="R388" s="5" t="s">
        <v>576</v>
      </c>
    </row>
    <row r="389" spans="1:18">
      <c r="A389" s="4" t="s">
        <v>1255</v>
      </c>
      <c r="B389" s="4" t="s">
        <v>1256</v>
      </c>
      <c r="C389" s="4" t="s">
        <v>42</v>
      </c>
      <c r="D389" s="4">
        <v>117030000</v>
      </c>
      <c r="E389" s="4">
        <v>10532700</v>
      </c>
      <c r="F389" s="4" t="s">
        <v>1206</v>
      </c>
      <c r="G389" s="4" t="s">
        <v>576</v>
      </c>
      <c r="H389" s="4">
        <v>388</v>
      </c>
      <c r="J389" s="6" t="str">
        <f t="shared" si="12"/>
        <v>107006039-2021-0000105774</v>
      </c>
      <c r="K389" s="6">
        <f t="shared" si="13"/>
        <v>10532700</v>
      </c>
      <c r="N389" s="5" t="s">
        <v>1256</v>
      </c>
      <c r="O389" s="5" t="s">
        <v>1206</v>
      </c>
      <c r="P389" s="5" t="s">
        <v>1257</v>
      </c>
      <c r="Q389" s="12">
        <v>10532700</v>
      </c>
      <c r="R389" s="5" t="s">
        <v>576</v>
      </c>
    </row>
    <row r="390" spans="1:18">
      <c r="A390" s="4" t="s">
        <v>433</v>
      </c>
      <c r="B390" s="4" t="s">
        <v>434</v>
      </c>
      <c r="C390" s="4" t="s">
        <v>46</v>
      </c>
      <c r="D390" s="4">
        <v>5285000</v>
      </c>
      <c r="E390" s="4">
        <v>2625000</v>
      </c>
      <c r="F390" s="4" t="s">
        <v>215</v>
      </c>
      <c r="G390" s="4" t="s">
        <v>576</v>
      </c>
      <c r="H390" s="4">
        <v>389</v>
      </c>
      <c r="J390" s="6" t="str">
        <f t="shared" si="12"/>
        <v>107007040-2021-0000100710</v>
      </c>
      <c r="K390" s="6">
        <f t="shared" si="13"/>
        <v>2625000</v>
      </c>
      <c r="N390" s="5" t="s">
        <v>434</v>
      </c>
      <c r="O390" s="5" t="s">
        <v>215</v>
      </c>
      <c r="P390" s="5" t="s">
        <v>1258</v>
      </c>
      <c r="Q390" s="12">
        <v>2625000</v>
      </c>
      <c r="R390" s="5" t="s">
        <v>576</v>
      </c>
    </row>
    <row r="391" spans="1:18">
      <c r="A391" s="4" t="s">
        <v>435</v>
      </c>
      <c r="B391" s="4" t="s">
        <v>436</v>
      </c>
      <c r="C391" s="4" t="s">
        <v>46</v>
      </c>
      <c r="D391" s="4">
        <v>4530000</v>
      </c>
      <c r="E391" s="4">
        <v>2250000</v>
      </c>
      <c r="F391" s="4" t="s">
        <v>215</v>
      </c>
      <c r="G391" s="4" t="s">
        <v>576</v>
      </c>
      <c r="H391" s="4">
        <v>390</v>
      </c>
      <c r="J391" s="6" t="str">
        <f t="shared" si="12"/>
        <v>107007040-2021-0000100702</v>
      </c>
      <c r="K391" s="6">
        <f t="shared" si="13"/>
        <v>2250000</v>
      </c>
      <c r="N391" s="5" t="s">
        <v>436</v>
      </c>
      <c r="O391" s="5" t="s">
        <v>215</v>
      </c>
      <c r="P391" s="5" t="s">
        <v>1259</v>
      </c>
      <c r="Q391" s="12">
        <v>2250000</v>
      </c>
      <c r="R391" s="5" t="s">
        <v>576</v>
      </c>
    </row>
    <row r="392" spans="1:18">
      <c r="A392" s="4" t="s">
        <v>437</v>
      </c>
      <c r="B392" s="4" t="s">
        <v>438</v>
      </c>
      <c r="C392" s="4" t="s">
        <v>46</v>
      </c>
      <c r="D392" s="4">
        <v>6946000</v>
      </c>
      <c r="E392" s="4">
        <v>3450000</v>
      </c>
      <c r="F392" s="4" t="s">
        <v>215</v>
      </c>
      <c r="G392" s="4" t="s">
        <v>576</v>
      </c>
      <c r="H392" s="4">
        <v>391</v>
      </c>
      <c r="J392" s="6" t="str">
        <f t="shared" si="12"/>
        <v>107007040-2021-0000100711</v>
      </c>
      <c r="K392" s="6">
        <f t="shared" si="13"/>
        <v>3450000</v>
      </c>
      <c r="N392" s="5" t="s">
        <v>438</v>
      </c>
      <c r="O392" s="5" t="s">
        <v>215</v>
      </c>
      <c r="P392" s="5" t="s">
        <v>1260</v>
      </c>
      <c r="Q392" s="12">
        <v>3450000</v>
      </c>
      <c r="R392" s="5" t="s">
        <v>576</v>
      </c>
    </row>
    <row r="393" spans="1:18">
      <c r="A393" s="4" t="s">
        <v>439</v>
      </c>
      <c r="B393" s="4" t="s">
        <v>440</v>
      </c>
      <c r="C393" s="4" t="s">
        <v>46</v>
      </c>
      <c r="D393" s="4">
        <v>6191000</v>
      </c>
      <c r="E393" s="4">
        <v>3075000</v>
      </c>
      <c r="F393" s="4" t="s">
        <v>215</v>
      </c>
      <c r="G393" s="4" t="s">
        <v>576</v>
      </c>
      <c r="H393" s="4">
        <v>392</v>
      </c>
      <c r="J393" s="6" t="str">
        <f t="shared" si="12"/>
        <v>107007040-2021-0000100708</v>
      </c>
      <c r="K393" s="6">
        <f t="shared" si="13"/>
        <v>3075000</v>
      </c>
      <c r="N393" s="5" t="s">
        <v>440</v>
      </c>
      <c r="O393" s="5" t="s">
        <v>215</v>
      </c>
      <c r="P393" s="5" t="s">
        <v>1261</v>
      </c>
      <c r="Q393" s="12">
        <v>3075000</v>
      </c>
      <c r="R393" s="5" t="s">
        <v>576</v>
      </c>
    </row>
    <row r="394" spans="1:18">
      <c r="A394" s="4" t="s">
        <v>441</v>
      </c>
      <c r="B394" s="4" t="s">
        <v>442</v>
      </c>
      <c r="C394" s="4" t="s">
        <v>46</v>
      </c>
      <c r="D394" s="4">
        <v>4228000</v>
      </c>
      <c r="E394" s="4">
        <v>2100000</v>
      </c>
      <c r="F394" s="4" t="s">
        <v>215</v>
      </c>
      <c r="G394" s="4" t="s">
        <v>576</v>
      </c>
      <c r="H394" s="4">
        <v>393</v>
      </c>
      <c r="J394" s="6" t="str">
        <f t="shared" si="12"/>
        <v>107007040-2021-0000100699</v>
      </c>
      <c r="K394" s="6">
        <f t="shared" si="13"/>
        <v>2100000</v>
      </c>
      <c r="N394" s="5" t="s">
        <v>442</v>
      </c>
      <c r="O394" s="5" t="s">
        <v>215</v>
      </c>
      <c r="P394" s="5" t="s">
        <v>1262</v>
      </c>
      <c r="Q394" s="12">
        <v>2100000</v>
      </c>
      <c r="R394" s="5" t="s">
        <v>576</v>
      </c>
    </row>
    <row r="395" spans="1:18">
      <c r="A395" s="4" t="s">
        <v>443</v>
      </c>
      <c r="B395" s="4" t="s">
        <v>444</v>
      </c>
      <c r="C395" s="4" t="s">
        <v>46</v>
      </c>
      <c r="D395" s="4">
        <v>6342000</v>
      </c>
      <c r="E395" s="4">
        <v>3150000</v>
      </c>
      <c r="F395" s="4" t="s">
        <v>215</v>
      </c>
      <c r="G395" s="4" t="s">
        <v>576</v>
      </c>
      <c r="H395" s="4">
        <v>394</v>
      </c>
      <c r="J395" s="6" t="str">
        <f t="shared" si="12"/>
        <v>107007040-2021-0000100704</v>
      </c>
      <c r="K395" s="6">
        <f t="shared" si="13"/>
        <v>3150000</v>
      </c>
      <c r="N395" s="5" t="s">
        <v>444</v>
      </c>
      <c r="O395" s="5" t="s">
        <v>215</v>
      </c>
      <c r="P395" s="5" t="s">
        <v>1263</v>
      </c>
      <c r="Q395" s="12">
        <v>3150000</v>
      </c>
      <c r="R395" s="5" t="s">
        <v>576</v>
      </c>
    </row>
    <row r="396" spans="1:18">
      <c r="A396" s="4" t="s">
        <v>445</v>
      </c>
      <c r="B396" s="4" t="s">
        <v>446</v>
      </c>
      <c r="C396" s="4" t="s">
        <v>46</v>
      </c>
      <c r="D396" s="4">
        <v>400000</v>
      </c>
      <c r="E396" s="4">
        <v>120000</v>
      </c>
      <c r="F396" s="4" t="s">
        <v>73</v>
      </c>
      <c r="G396" s="4" t="s">
        <v>603</v>
      </c>
      <c r="H396" s="4">
        <v>395</v>
      </c>
      <c r="J396" s="6" t="str">
        <f t="shared" si="12"/>
        <v>107007040-2021-0000100677</v>
      </c>
      <c r="K396" s="6">
        <f t="shared" si="13"/>
        <v>120000</v>
      </c>
      <c r="N396" s="5" t="s">
        <v>446</v>
      </c>
      <c r="O396" s="5" t="s">
        <v>73</v>
      </c>
      <c r="P396" s="5" t="s">
        <v>296</v>
      </c>
      <c r="Q396" s="12">
        <v>120000</v>
      </c>
      <c r="R396" s="5" t="s">
        <v>603</v>
      </c>
    </row>
    <row r="397" spans="1:18">
      <c r="A397" s="4" t="s">
        <v>447</v>
      </c>
      <c r="B397" s="4" t="s">
        <v>448</v>
      </c>
      <c r="C397" s="4" t="s">
        <v>46</v>
      </c>
      <c r="D397" s="4">
        <v>432000</v>
      </c>
      <c r="E397" s="4">
        <v>216000</v>
      </c>
      <c r="F397" s="4" t="s">
        <v>73</v>
      </c>
      <c r="G397" s="4" t="s">
        <v>576</v>
      </c>
      <c r="H397" s="4">
        <v>396</v>
      </c>
      <c r="J397" s="6" t="str">
        <f t="shared" si="12"/>
        <v>107007040-2021-0000100682</v>
      </c>
      <c r="K397" s="6">
        <f t="shared" si="13"/>
        <v>216000</v>
      </c>
      <c r="N397" s="5" t="s">
        <v>448</v>
      </c>
      <c r="O397" s="5" t="s">
        <v>73</v>
      </c>
      <c r="P397" s="5" t="s">
        <v>1264</v>
      </c>
      <c r="Q397" s="12">
        <v>216000</v>
      </c>
      <c r="R397" s="5" t="s">
        <v>576</v>
      </c>
    </row>
    <row r="398" spans="1:18">
      <c r="A398" s="4" t="s">
        <v>449</v>
      </c>
      <c r="B398" s="4" t="s">
        <v>450</v>
      </c>
      <c r="C398" s="4" t="s">
        <v>46</v>
      </c>
      <c r="D398" s="4">
        <v>3200000</v>
      </c>
      <c r="E398" s="4">
        <v>3200000</v>
      </c>
      <c r="F398" s="4" t="s">
        <v>73</v>
      </c>
      <c r="G398" s="4" t="s">
        <v>576</v>
      </c>
      <c r="H398" s="4">
        <v>397</v>
      </c>
      <c r="J398" s="6" t="str">
        <f t="shared" si="12"/>
        <v>107007040-2021-0000100684</v>
      </c>
      <c r="K398" s="6">
        <f t="shared" si="13"/>
        <v>3200000</v>
      </c>
      <c r="N398" s="5" t="s">
        <v>450</v>
      </c>
      <c r="O398" s="5" t="s">
        <v>73</v>
      </c>
      <c r="P398" s="5" t="s">
        <v>1265</v>
      </c>
      <c r="Q398" s="12">
        <v>3200000</v>
      </c>
      <c r="R398" s="5" t="s">
        <v>576</v>
      </c>
    </row>
    <row r="399" spans="1:18">
      <c r="A399" s="4" t="s">
        <v>451</v>
      </c>
      <c r="B399" s="4" t="s">
        <v>452</v>
      </c>
      <c r="C399" s="4" t="s">
        <v>134</v>
      </c>
      <c r="D399" s="4">
        <v>12834904</v>
      </c>
      <c r="E399" s="4">
        <v>12834904</v>
      </c>
      <c r="F399" s="4" t="s">
        <v>131</v>
      </c>
      <c r="G399" s="4" t="s">
        <v>576</v>
      </c>
      <c r="H399" s="4">
        <v>398</v>
      </c>
      <c r="J399" s="6" t="str">
        <f t="shared" si="12"/>
        <v>107007052-2021-0000105387</v>
      </c>
      <c r="K399" s="6">
        <f t="shared" si="13"/>
        <v>12834904</v>
      </c>
      <c r="N399" s="5" t="s">
        <v>452</v>
      </c>
      <c r="O399" s="5" t="s">
        <v>131</v>
      </c>
      <c r="P399" s="5" t="s">
        <v>1266</v>
      </c>
      <c r="Q399" s="12">
        <v>12834904</v>
      </c>
      <c r="R399" s="5" t="s">
        <v>576</v>
      </c>
    </row>
    <row r="400" spans="1:18">
      <c r="A400" s="4" t="s">
        <v>453</v>
      </c>
      <c r="B400" s="4" t="s">
        <v>454</v>
      </c>
      <c r="C400" s="4" t="s">
        <v>46</v>
      </c>
      <c r="D400" s="4">
        <v>25755000</v>
      </c>
      <c r="E400" s="4">
        <v>25755000</v>
      </c>
      <c r="F400" s="4" t="s">
        <v>202</v>
      </c>
      <c r="G400" s="4" t="s">
        <v>576</v>
      </c>
      <c r="H400" s="4">
        <v>399</v>
      </c>
      <c r="J400" s="6" t="str">
        <f t="shared" si="12"/>
        <v>107007040-2021-0000100696</v>
      </c>
      <c r="K400" s="6">
        <f t="shared" si="13"/>
        <v>25755000</v>
      </c>
      <c r="N400" s="5" t="s">
        <v>454</v>
      </c>
      <c r="O400" s="5" t="s">
        <v>202</v>
      </c>
      <c r="P400" s="5" t="s">
        <v>1267</v>
      </c>
      <c r="Q400" s="12">
        <v>25755000</v>
      </c>
      <c r="R400" s="5" t="s">
        <v>576</v>
      </c>
    </row>
    <row r="401" spans="1:18">
      <c r="A401" s="4" t="s">
        <v>1268</v>
      </c>
      <c r="B401" s="4" t="s">
        <v>1269</v>
      </c>
      <c r="C401" s="4" t="s">
        <v>46</v>
      </c>
      <c r="D401" s="4">
        <v>7250000</v>
      </c>
      <c r="E401" s="4">
        <v>7250000</v>
      </c>
      <c r="F401" s="4" t="s">
        <v>163</v>
      </c>
      <c r="G401" s="4" t="s">
        <v>576</v>
      </c>
      <c r="H401" s="4">
        <v>400</v>
      </c>
      <c r="J401" s="6" t="str">
        <f t="shared" si="12"/>
        <v>107007040-2021-0000107244</v>
      </c>
      <c r="K401" s="6">
        <f t="shared" si="13"/>
        <v>7250000</v>
      </c>
      <c r="N401" s="5" t="s">
        <v>1269</v>
      </c>
      <c r="O401" s="5" t="s">
        <v>163</v>
      </c>
      <c r="P401" s="5" t="s">
        <v>1270</v>
      </c>
      <c r="Q401" s="12">
        <v>7250000</v>
      </c>
      <c r="R401" s="5" t="s">
        <v>576</v>
      </c>
    </row>
    <row r="402" spans="1:18">
      <c r="A402" s="4" t="s">
        <v>1271</v>
      </c>
      <c r="B402" s="4" t="s">
        <v>1272</v>
      </c>
      <c r="C402" s="4" t="s">
        <v>46</v>
      </c>
      <c r="D402" s="4">
        <v>7900000</v>
      </c>
      <c r="E402" s="4">
        <v>7900000</v>
      </c>
      <c r="F402" s="4" t="s">
        <v>163</v>
      </c>
      <c r="G402" s="4" t="s">
        <v>576</v>
      </c>
      <c r="H402" s="4">
        <v>401</v>
      </c>
      <c r="J402" s="6" t="str">
        <f t="shared" si="12"/>
        <v>107007040-2021-0000107273</v>
      </c>
      <c r="K402" s="6">
        <f t="shared" si="13"/>
        <v>7900000</v>
      </c>
      <c r="N402" s="5" t="s">
        <v>1272</v>
      </c>
      <c r="O402" s="5" t="s">
        <v>163</v>
      </c>
      <c r="P402" s="5" t="s">
        <v>1273</v>
      </c>
      <c r="Q402" s="12">
        <v>7900000</v>
      </c>
      <c r="R402" s="5" t="s">
        <v>576</v>
      </c>
    </row>
    <row r="403" spans="1:18">
      <c r="A403" s="4" t="s">
        <v>1274</v>
      </c>
      <c r="B403" s="4" t="s">
        <v>1275</v>
      </c>
      <c r="C403" s="4" t="s">
        <v>46</v>
      </c>
      <c r="D403" s="4">
        <v>6650000</v>
      </c>
      <c r="E403" s="4">
        <v>6650000</v>
      </c>
      <c r="F403" s="4" t="s">
        <v>163</v>
      </c>
      <c r="G403" s="4" t="s">
        <v>576</v>
      </c>
      <c r="H403" s="4">
        <v>402</v>
      </c>
      <c r="J403" s="6" t="str">
        <f t="shared" si="12"/>
        <v>107007040-2021-0000107204</v>
      </c>
      <c r="K403" s="6">
        <f t="shared" si="13"/>
        <v>6650000</v>
      </c>
      <c r="N403" s="5" t="s">
        <v>1275</v>
      </c>
      <c r="O403" s="5" t="s">
        <v>163</v>
      </c>
      <c r="P403" s="5" t="s">
        <v>1276</v>
      </c>
      <c r="Q403" s="12">
        <v>6650000</v>
      </c>
      <c r="R403" s="5" t="s">
        <v>576</v>
      </c>
    </row>
    <row r="404" spans="1:18">
      <c r="A404" s="4" t="s">
        <v>1277</v>
      </c>
      <c r="B404" s="4" t="s">
        <v>1278</v>
      </c>
      <c r="C404" s="4" t="s">
        <v>46</v>
      </c>
      <c r="D404" s="4">
        <v>11800000</v>
      </c>
      <c r="E404" s="4">
        <v>11800000</v>
      </c>
      <c r="F404" s="4" t="s">
        <v>163</v>
      </c>
      <c r="G404" s="4" t="s">
        <v>576</v>
      </c>
      <c r="H404" s="4">
        <v>403</v>
      </c>
      <c r="J404" s="6" t="str">
        <f t="shared" si="12"/>
        <v>107007040-2021-0000107268</v>
      </c>
      <c r="K404" s="6">
        <f t="shared" si="13"/>
        <v>11800000</v>
      </c>
      <c r="N404" s="5" t="s">
        <v>1278</v>
      </c>
      <c r="O404" s="5" t="s">
        <v>163</v>
      </c>
      <c r="P404" s="5" t="s">
        <v>1279</v>
      </c>
      <c r="Q404" s="12">
        <v>11800000</v>
      </c>
      <c r="R404" s="5" t="s">
        <v>576</v>
      </c>
    </row>
    <row r="405" spans="1:18">
      <c r="A405" s="4" t="s">
        <v>1280</v>
      </c>
      <c r="B405" s="4" t="s">
        <v>1281</v>
      </c>
      <c r="C405" s="4" t="s">
        <v>46</v>
      </c>
      <c r="D405" s="4">
        <v>12500000</v>
      </c>
      <c r="E405" s="4">
        <v>12500000</v>
      </c>
      <c r="F405" s="4" t="s">
        <v>163</v>
      </c>
      <c r="G405" s="4" t="s">
        <v>576</v>
      </c>
      <c r="H405" s="4">
        <v>404</v>
      </c>
      <c r="J405" s="6" t="str">
        <f t="shared" si="12"/>
        <v>107007040-2021-0000107109</v>
      </c>
      <c r="K405" s="6">
        <f t="shared" si="13"/>
        <v>12500000</v>
      </c>
      <c r="N405" s="5" t="s">
        <v>1281</v>
      </c>
      <c r="O405" s="5" t="s">
        <v>163</v>
      </c>
      <c r="P405" s="5" t="s">
        <v>1282</v>
      </c>
      <c r="Q405" s="12">
        <v>12500000</v>
      </c>
      <c r="R405" s="5" t="s">
        <v>576</v>
      </c>
    </row>
    <row r="406" spans="1:18">
      <c r="A406" s="4" t="s">
        <v>1283</v>
      </c>
      <c r="B406" s="4" t="s">
        <v>1284</v>
      </c>
      <c r="C406" s="4" t="s">
        <v>46</v>
      </c>
      <c r="D406" s="4">
        <v>5300000</v>
      </c>
      <c r="E406" s="4">
        <v>5300000</v>
      </c>
      <c r="F406" s="4" t="s">
        <v>163</v>
      </c>
      <c r="G406" s="4" t="s">
        <v>576</v>
      </c>
      <c r="H406" s="4">
        <v>405</v>
      </c>
      <c r="J406" s="6" t="str">
        <f t="shared" si="12"/>
        <v>107007040-2021-0000107235</v>
      </c>
      <c r="K406" s="6">
        <f t="shared" si="13"/>
        <v>5300000</v>
      </c>
      <c r="N406" s="5" t="s">
        <v>1284</v>
      </c>
      <c r="O406" s="5" t="s">
        <v>163</v>
      </c>
      <c r="P406" s="5" t="s">
        <v>1285</v>
      </c>
      <c r="Q406" s="12">
        <v>5300000</v>
      </c>
      <c r="R406" s="5" t="s">
        <v>576</v>
      </c>
    </row>
    <row r="407" spans="1:18">
      <c r="A407" s="4" t="s">
        <v>455</v>
      </c>
      <c r="B407" s="4" t="s">
        <v>456</v>
      </c>
      <c r="C407" s="4" t="s">
        <v>46</v>
      </c>
      <c r="D407" s="4">
        <v>12000000</v>
      </c>
      <c r="E407" s="4">
        <v>12000000</v>
      </c>
      <c r="F407" s="4" t="s">
        <v>163</v>
      </c>
      <c r="G407" s="4" t="s">
        <v>576</v>
      </c>
      <c r="H407" s="4">
        <v>406</v>
      </c>
      <c r="J407" s="6" t="str">
        <f t="shared" si="12"/>
        <v>107007040-2021-0000107416</v>
      </c>
      <c r="K407" s="6">
        <f t="shared" si="13"/>
        <v>12000000</v>
      </c>
      <c r="N407" s="5" t="s">
        <v>456</v>
      </c>
      <c r="O407" s="5" t="s">
        <v>163</v>
      </c>
      <c r="P407" s="5" t="s">
        <v>1286</v>
      </c>
      <c r="Q407" s="12">
        <v>12000000</v>
      </c>
      <c r="R407" s="5" t="s">
        <v>576</v>
      </c>
    </row>
    <row r="408" spans="1:18">
      <c r="A408" s="4" t="s">
        <v>1287</v>
      </c>
      <c r="B408" s="4" t="s">
        <v>1288</v>
      </c>
      <c r="C408" s="4" t="s">
        <v>46</v>
      </c>
      <c r="D408" s="4">
        <v>3010000</v>
      </c>
      <c r="E408" s="4">
        <v>3010000</v>
      </c>
      <c r="F408" s="4" t="s">
        <v>163</v>
      </c>
      <c r="G408" s="4" t="s">
        <v>576</v>
      </c>
      <c r="H408" s="4">
        <v>407</v>
      </c>
      <c r="J408" s="6" t="str">
        <f t="shared" si="12"/>
        <v>107007040-2021-0000125085</v>
      </c>
      <c r="K408" s="6">
        <f t="shared" si="13"/>
        <v>3010000</v>
      </c>
      <c r="N408" s="5" t="s">
        <v>1288</v>
      </c>
      <c r="O408" s="5" t="s">
        <v>163</v>
      </c>
      <c r="P408" s="5" t="s">
        <v>1289</v>
      </c>
      <c r="Q408" s="12">
        <v>3010000</v>
      </c>
      <c r="R408" s="5" t="s">
        <v>576</v>
      </c>
    </row>
    <row r="409" spans="1:18">
      <c r="A409" s="4" t="s">
        <v>457</v>
      </c>
      <c r="B409" s="4" t="s">
        <v>458</v>
      </c>
      <c r="C409" s="4" t="s">
        <v>638</v>
      </c>
      <c r="D409" s="4">
        <v>31956000</v>
      </c>
      <c r="E409" s="4">
        <v>15978000</v>
      </c>
      <c r="F409" s="4" t="s">
        <v>142</v>
      </c>
      <c r="G409" s="4" t="s">
        <v>603</v>
      </c>
      <c r="H409" s="4">
        <v>408</v>
      </c>
      <c r="J409" s="6" t="str">
        <f t="shared" si="12"/>
        <v>107007006-2021-0000124341</v>
      </c>
      <c r="K409" s="6">
        <f t="shared" si="13"/>
        <v>15978000</v>
      </c>
      <c r="N409" s="5" t="s">
        <v>458</v>
      </c>
      <c r="O409" s="5" t="s">
        <v>142</v>
      </c>
      <c r="P409" s="5" t="s">
        <v>1290</v>
      </c>
      <c r="Q409" s="12">
        <v>15978000</v>
      </c>
      <c r="R409" s="5" t="s">
        <v>603</v>
      </c>
    </row>
    <row r="410" spans="1:18">
      <c r="A410" s="4" t="s">
        <v>1291</v>
      </c>
      <c r="B410" s="4" t="s">
        <v>1292</v>
      </c>
      <c r="C410" s="4" t="s">
        <v>46</v>
      </c>
      <c r="D410" s="4">
        <v>71920000</v>
      </c>
      <c r="E410" s="4">
        <v>10000000</v>
      </c>
      <c r="F410" s="4" t="s">
        <v>188</v>
      </c>
      <c r="G410" s="4" t="s">
        <v>576</v>
      </c>
      <c r="H410" s="4">
        <v>409</v>
      </c>
      <c r="J410" s="6" t="str">
        <f t="shared" si="12"/>
        <v>107007006-2021-0000131159</v>
      </c>
      <c r="K410" s="6">
        <f t="shared" si="13"/>
        <v>10000000</v>
      </c>
      <c r="N410" s="5" t="s">
        <v>1292</v>
      </c>
      <c r="O410" s="5" t="s">
        <v>188</v>
      </c>
      <c r="P410" s="5" t="s">
        <v>1293</v>
      </c>
      <c r="Q410" s="12">
        <v>10000000</v>
      </c>
      <c r="R410" s="5" t="s">
        <v>576</v>
      </c>
    </row>
    <row r="411" spans="1:18">
      <c r="A411" s="4" t="s">
        <v>1294</v>
      </c>
      <c r="B411" s="4" t="s">
        <v>1295</v>
      </c>
      <c r="C411" s="4" t="s">
        <v>46</v>
      </c>
      <c r="D411" s="4">
        <v>103463700</v>
      </c>
      <c r="E411" s="4">
        <v>50000000</v>
      </c>
      <c r="F411" s="4" t="s">
        <v>188</v>
      </c>
      <c r="G411" s="4" t="s">
        <v>576</v>
      </c>
      <c r="H411" s="4">
        <v>410</v>
      </c>
      <c r="J411" s="6" t="str">
        <f t="shared" si="12"/>
        <v>107007054-2021-0000133783</v>
      </c>
      <c r="K411" s="6">
        <f t="shared" si="13"/>
        <v>50000000</v>
      </c>
      <c r="N411" s="5" t="s">
        <v>1295</v>
      </c>
      <c r="O411" s="5" t="s">
        <v>188</v>
      </c>
      <c r="P411" s="5" t="s">
        <v>1296</v>
      </c>
      <c r="Q411" s="12">
        <v>50000000</v>
      </c>
      <c r="R411" s="5" t="s">
        <v>576</v>
      </c>
    </row>
    <row r="412" spans="1:18">
      <c r="A412" s="4" t="s">
        <v>459</v>
      </c>
      <c r="B412" s="4" t="s">
        <v>460</v>
      </c>
      <c r="C412" s="4" t="s">
        <v>128</v>
      </c>
      <c r="D412" s="4">
        <v>42220000</v>
      </c>
      <c r="E412" s="4">
        <v>7330000</v>
      </c>
      <c r="F412" s="4" t="s">
        <v>126</v>
      </c>
      <c r="G412" s="4" t="s">
        <v>576</v>
      </c>
      <c r="H412" s="4">
        <v>411</v>
      </c>
      <c r="J412" s="6" t="str">
        <f t="shared" si="12"/>
        <v>107007032-2021-0000141633</v>
      </c>
      <c r="K412" s="6">
        <f t="shared" si="13"/>
        <v>7330000</v>
      </c>
      <c r="N412" s="5" t="s">
        <v>460</v>
      </c>
      <c r="O412" s="5" t="s">
        <v>126</v>
      </c>
      <c r="P412" s="5" t="s">
        <v>1297</v>
      </c>
      <c r="Q412" s="12">
        <v>7330000</v>
      </c>
      <c r="R412" s="5" t="s">
        <v>576</v>
      </c>
    </row>
    <row r="413" spans="1:18">
      <c r="A413" s="4" t="s">
        <v>461</v>
      </c>
      <c r="B413" s="4" t="s">
        <v>462</v>
      </c>
      <c r="C413" s="4" t="s">
        <v>18</v>
      </c>
      <c r="D413" s="4">
        <v>1000000</v>
      </c>
      <c r="E413" s="4">
        <v>700000</v>
      </c>
      <c r="F413" s="4" t="s">
        <v>51</v>
      </c>
      <c r="G413" s="4" t="s">
        <v>576</v>
      </c>
      <c r="H413" s="4">
        <v>412</v>
      </c>
      <c r="J413" s="6" t="str">
        <f t="shared" ref="J413:J476" si="14">VLOOKUP(N413,B413,1,FALSE)</f>
        <v>107007039-2021-0000112057</v>
      </c>
      <c r="K413" s="6">
        <f t="shared" si="13"/>
        <v>700000</v>
      </c>
      <c r="N413" s="5" t="s">
        <v>462</v>
      </c>
      <c r="O413" s="5" t="s">
        <v>51</v>
      </c>
      <c r="P413" s="5" t="s">
        <v>616</v>
      </c>
      <c r="Q413" s="12">
        <v>700000</v>
      </c>
      <c r="R413" s="5" t="s">
        <v>576</v>
      </c>
    </row>
    <row r="414" spans="1:18">
      <c r="A414" s="4" t="s">
        <v>463</v>
      </c>
      <c r="B414" s="4" t="s">
        <v>464</v>
      </c>
      <c r="C414" s="4" t="s">
        <v>18</v>
      </c>
      <c r="D414" s="4">
        <v>6000000</v>
      </c>
      <c r="E414" s="4">
        <v>4500000</v>
      </c>
      <c r="F414" s="4" t="s">
        <v>15</v>
      </c>
      <c r="G414" s="4" t="s">
        <v>576</v>
      </c>
      <c r="H414" s="4">
        <v>413</v>
      </c>
      <c r="J414" s="6" t="str">
        <f t="shared" si="14"/>
        <v>107007039-2021-0000112055</v>
      </c>
      <c r="K414" s="6">
        <f t="shared" si="13"/>
        <v>4500000</v>
      </c>
      <c r="N414" s="5" t="s">
        <v>464</v>
      </c>
      <c r="O414" s="5" t="s">
        <v>15</v>
      </c>
      <c r="P414" s="5" t="s">
        <v>659</v>
      </c>
      <c r="Q414" s="12">
        <v>4500000</v>
      </c>
      <c r="R414" s="5" t="s">
        <v>576</v>
      </c>
    </row>
    <row r="415" spans="1:18">
      <c r="A415" s="4" t="s">
        <v>465</v>
      </c>
      <c r="B415" s="4" t="s">
        <v>466</v>
      </c>
      <c r="C415" s="4" t="s">
        <v>18</v>
      </c>
      <c r="D415" s="4">
        <v>600000</v>
      </c>
      <c r="E415" s="4">
        <v>600000</v>
      </c>
      <c r="F415" s="4" t="s">
        <v>15</v>
      </c>
      <c r="G415" s="4" t="s">
        <v>576</v>
      </c>
      <c r="H415" s="4">
        <v>414</v>
      </c>
      <c r="J415" s="6" t="str">
        <f t="shared" si="14"/>
        <v>107007039-2021-0000112059</v>
      </c>
      <c r="K415" s="6">
        <f t="shared" si="13"/>
        <v>600000</v>
      </c>
      <c r="N415" s="5" t="s">
        <v>466</v>
      </c>
      <c r="O415" s="5" t="s">
        <v>15</v>
      </c>
      <c r="P415" s="5" t="s">
        <v>318</v>
      </c>
      <c r="Q415" s="12">
        <v>600000</v>
      </c>
      <c r="R415" s="5" t="s">
        <v>576</v>
      </c>
    </row>
    <row r="416" spans="1:18">
      <c r="A416" s="4" t="s">
        <v>467</v>
      </c>
      <c r="B416" s="4" t="s">
        <v>468</v>
      </c>
      <c r="C416" s="4" t="s">
        <v>18</v>
      </c>
      <c r="D416" s="4">
        <v>6000000</v>
      </c>
      <c r="E416" s="4">
        <v>6000000</v>
      </c>
      <c r="F416" s="4" t="s">
        <v>15</v>
      </c>
      <c r="G416" s="4" t="s">
        <v>576</v>
      </c>
      <c r="H416" s="4">
        <v>415</v>
      </c>
      <c r="J416" s="6" t="str">
        <f t="shared" si="14"/>
        <v>107007039-2021-0000112004</v>
      </c>
      <c r="K416" s="6">
        <f t="shared" si="13"/>
        <v>6000000</v>
      </c>
      <c r="N416" s="5" t="s">
        <v>468</v>
      </c>
      <c r="O416" s="5" t="s">
        <v>15</v>
      </c>
      <c r="P416" s="5" t="s">
        <v>659</v>
      </c>
      <c r="Q416" s="12">
        <v>6000000</v>
      </c>
      <c r="R416" s="5" t="s">
        <v>576</v>
      </c>
    </row>
    <row r="417" spans="1:18">
      <c r="A417" s="4" t="s">
        <v>469</v>
      </c>
      <c r="B417" s="4" t="s">
        <v>470</v>
      </c>
      <c r="C417" s="4" t="s">
        <v>18</v>
      </c>
      <c r="D417" s="4">
        <v>750000</v>
      </c>
      <c r="E417" s="4">
        <v>750000</v>
      </c>
      <c r="F417" s="4" t="s">
        <v>15</v>
      </c>
      <c r="G417" s="4" t="s">
        <v>576</v>
      </c>
      <c r="H417" s="4">
        <v>416</v>
      </c>
      <c r="J417" s="6" t="str">
        <f t="shared" si="14"/>
        <v>107007039-2021-0000112022</v>
      </c>
      <c r="K417" s="6">
        <f t="shared" si="13"/>
        <v>750000</v>
      </c>
      <c r="N417" s="5" t="s">
        <v>470</v>
      </c>
      <c r="O417" s="5" t="s">
        <v>15</v>
      </c>
      <c r="P417" s="5" t="s">
        <v>1298</v>
      </c>
      <c r="Q417" s="12">
        <v>750000</v>
      </c>
      <c r="R417" s="5" t="s">
        <v>576</v>
      </c>
    </row>
    <row r="418" spans="1:18">
      <c r="A418" s="4" t="s">
        <v>471</v>
      </c>
      <c r="B418" s="4" t="s">
        <v>472</v>
      </c>
      <c r="C418" s="4" t="s">
        <v>42</v>
      </c>
      <c r="D418" s="4">
        <v>31490000</v>
      </c>
      <c r="E418" s="4">
        <v>13000000</v>
      </c>
      <c r="F418" s="4" t="s">
        <v>210</v>
      </c>
      <c r="G418" s="4" t="s">
        <v>576</v>
      </c>
      <c r="H418" s="4">
        <v>417</v>
      </c>
      <c r="J418" s="6" t="str">
        <f t="shared" si="14"/>
        <v>107007038-2021-0000102143</v>
      </c>
      <c r="K418" s="6">
        <f t="shared" si="13"/>
        <v>13000000</v>
      </c>
      <c r="N418" s="5" t="s">
        <v>472</v>
      </c>
      <c r="O418" s="5" t="s">
        <v>210</v>
      </c>
      <c r="P418" s="5" t="s">
        <v>1299</v>
      </c>
      <c r="Q418" s="12">
        <v>13000000</v>
      </c>
      <c r="R418" s="5" t="s">
        <v>576</v>
      </c>
    </row>
    <row r="419" spans="1:18">
      <c r="A419" s="4" t="s">
        <v>473</v>
      </c>
      <c r="B419" s="4" t="s">
        <v>474</v>
      </c>
      <c r="C419" s="4" t="s">
        <v>42</v>
      </c>
      <c r="D419" s="4">
        <v>173420000</v>
      </c>
      <c r="E419" s="4">
        <v>21700000</v>
      </c>
      <c r="F419" s="4" t="s">
        <v>39</v>
      </c>
      <c r="G419" s="4" t="s">
        <v>576</v>
      </c>
      <c r="H419" s="4">
        <v>418</v>
      </c>
      <c r="J419" s="6" t="str">
        <f t="shared" si="14"/>
        <v>107007038-2020-0000022022</v>
      </c>
      <c r="K419" s="6">
        <f t="shared" si="13"/>
        <v>21700000</v>
      </c>
      <c r="N419" s="5" t="s">
        <v>474</v>
      </c>
      <c r="O419" s="5" t="s">
        <v>39</v>
      </c>
      <c r="P419" s="5" t="s">
        <v>1300</v>
      </c>
      <c r="Q419" s="12">
        <v>21700000</v>
      </c>
      <c r="R419" s="5" t="s">
        <v>576</v>
      </c>
    </row>
    <row r="420" spans="1:18">
      <c r="A420" s="4" t="s">
        <v>475</v>
      </c>
      <c r="B420" s="4" t="s">
        <v>476</v>
      </c>
      <c r="C420" s="4" t="s">
        <v>42</v>
      </c>
      <c r="D420" s="4">
        <v>126766800</v>
      </c>
      <c r="E420" s="4">
        <v>22519000</v>
      </c>
      <c r="F420" s="4" t="s">
        <v>39</v>
      </c>
      <c r="G420" s="4" t="s">
        <v>576</v>
      </c>
      <c r="H420" s="4">
        <v>419</v>
      </c>
      <c r="J420" s="6" t="str">
        <f t="shared" si="14"/>
        <v>107007038-2020-0000021938</v>
      </c>
      <c r="K420" s="6">
        <f t="shared" si="13"/>
        <v>22519000</v>
      </c>
      <c r="N420" s="5" t="s">
        <v>476</v>
      </c>
      <c r="O420" s="5" t="s">
        <v>39</v>
      </c>
      <c r="P420" s="5" t="s">
        <v>1301</v>
      </c>
      <c r="Q420" s="12">
        <v>22519000</v>
      </c>
      <c r="R420" s="5" t="s">
        <v>576</v>
      </c>
    </row>
    <row r="421" spans="1:18">
      <c r="A421" s="4" t="s">
        <v>477</v>
      </c>
      <c r="B421" s="4" t="s">
        <v>478</v>
      </c>
      <c r="C421" s="4" t="s">
        <v>42</v>
      </c>
      <c r="D421" s="4">
        <v>5000000</v>
      </c>
      <c r="E421" s="4">
        <v>1500000</v>
      </c>
      <c r="F421" s="4" t="s">
        <v>412</v>
      </c>
      <c r="G421" s="4" t="s">
        <v>576</v>
      </c>
      <c r="H421" s="4">
        <v>420</v>
      </c>
      <c r="J421" s="6" t="str">
        <f t="shared" si="14"/>
        <v>107007038-2021-0000102015</v>
      </c>
      <c r="K421" s="6">
        <f t="shared" si="13"/>
        <v>1500000</v>
      </c>
      <c r="N421" s="5" t="s">
        <v>478</v>
      </c>
      <c r="O421" s="5" t="s">
        <v>412</v>
      </c>
      <c r="P421" s="5" t="s">
        <v>668</v>
      </c>
      <c r="Q421" s="12">
        <v>1500000</v>
      </c>
      <c r="R421" s="5" t="s">
        <v>576</v>
      </c>
    </row>
    <row r="422" spans="1:18">
      <c r="A422" s="4" t="s">
        <v>1302</v>
      </c>
      <c r="B422" s="4" t="s">
        <v>1303</v>
      </c>
      <c r="C422" s="4" t="s">
        <v>46</v>
      </c>
      <c r="D422" s="4">
        <v>350000</v>
      </c>
      <c r="E422" s="4">
        <v>350000</v>
      </c>
      <c r="F422" s="4" t="s">
        <v>1304</v>
      </c>
      <c r="G422" s="4" t="s">
        <v>576</v>
      </c>
      <c r="H422" s="4">
        <v>421</v>
      </c>
      <c r="J422" s="6" t="str">
        <f t="shared" si="14"/>
        <v>107007040-2021-0000107429</v>
      </c>
      <c r="K422" s="6">
        <f t="shared" si="13"/>
        <v>350000</v>
      </c>
      <c r="N422" s="5" t="s">
        <v>1303</v>
      </c>
      <c r="O422" s="5" t="s">
        <v>1304</v>
      </c>
      <c r="P422" s="5" t="s">
        <v>336</v>
      </c>
      <c r="Q422" s="12">
        <v>350000</v>
      </c>
      <c r="R422" s="5" t="s">
        <v>576</v>
      </c>
    </row>
    <row r="423" spans="1:18">
      <c r="A423" s="4" t="s">
        <v>479</v>
      </c>
      <c r="B423" s="4" t="s">
        <v>480</v>
      </c>
      <c r="C423" s="4" t="s">
        <v>46</v>
      </c>
      <c r="D423" s="4">
        <v>1099200</v>
      </c>
      <c r="E423" s="4">
        <v>1099200</v>
      </c>
      <c r="F423" s="4" t="s">
        <v>43</v>
      </c>
      <c r="G423" s="4" t="s">
        <v>576</v>
      </c>
      <c r="H423" s="4">
        <v>422</v>
      </c>
      <c r="J423" s="6" t="str">
        <f t="shared" si="14"/>
        <v>107007040-2021-0000100697</v>
      </c>
      <c r="K423" s="6">
        <f t="shared" si="13"/>
        <v>1099200</v>
      </c>
      <c r="N423" s="5" t="s">
        <v>480</v>
      </c>
      <c r="O423" s="5" t="s">
        <v>43</v>
      </c>
      <c r="P423" s="5" t="s">
        <v>1305</v>
      </c>
      <c r="Q423" s="12">
        <v>1099200</v>
      </c>
      <c r="R423" s="5" t="s">
        <v>576</v>
      </c>
    </row>
    <row r="424" spans="1:18">
      <c r="A424" s="4" t="s">
        <v>481</v>
      </c>
      <c r="B424" s="4" t="s">
        <v>482</v>
      </c>
      <c r="C424" s="4" t="s">
        <v>46</v>
      </c>
      <c r="D424" s="4">
        <v>750000</v>
      </c>
      <c r="E424" s="4">
        <v>750000</v>
      </c>
      <c r="F424" s="4" t="s">
        <v>76</v>
      </c>
      <c r="G424" s="4" t="s">
        <v>576</v>
      </c>
      <c r="H424" s="4">
        <v>423</v>
      </c>
      <c r="J424" s="6" t="str">
        <f t="shared" si="14"/>
        <v>107007040-2021-0000100669</v>
      </c>
      <c r="K424" s="6">
        <f t="shared" si="13"/>
        <v>750000</v>
      </c>
      <c r="N424" s="5" t="s">
        <v>482</v>
      </c>
      <c r="O424" s="5" t="s">
        <v>76</v>
      </c>
      <c r="P424" s="5" t="s">
        <v>1298</v>
      </c>
      <c r="Q424" s="12">
        <v>750000</v>
      </c>
      <c r="R424" s="5" t="s">
        <v>576</v>
      </c>
    </row>
    <row r="425" spans="1:18">
      <c r="A425" s="4" t="s">
        <v>483</v>
      </c>
      <c r="B425" s="4" t="s">
        <v>484</v>
      </c>
      <c r="C425" s="4" t="s">
        <v>46</v>
      </c>
      <c r="D425" s="4">
        <v>39900000</v>
      </c>
      <c r="E425" s="4">
        <v>1000000</v>
      </c>
      <c r="F425" s="4" t="s">
        <v>237</v>
      </c>
      <c r="G425" s="4" t="s">
        <v>576</v>
      </c>
      <c r="H425" s="4">
        <v>424</v>
      </c>
      <c r="J425" s="6" t="str">
        <f t="shared" si="14"/>
        <v>107007040-2021-0000126543</v>
      </c>
      <c r="K425" s="6">
        <f t="shared" si="13"/>
        <v>1000000</v>
      </c>
      <c r="N425" s="5" t="s">
        <v>484</v>
      </c>
      <c r="O425" s="5" t="s">
        <v>237</v>
      </c>
      <c r="P425" s="5" t="s">
        <v>1306</v>
      </c>
      <c r="Q425" s="12">
        <v>1000000</v>
      </c>
      <c r="R425" s="5" t="s">
        <v>576</v>
      </c>
    </row>
    <row r="426" spans="1:18">
      <c r="A426" s="4" t="s">
        <v>1307</v>
      </c>
      <c r="B426" s="4" t="s">
        <v>1308</v>
      </c>
      <c r="C426" s="4" t="s">
        <v>46</v>
      </c>
      <c r="D426" s="4">
        <v>1100000</v>
      </c>
      <c r="E426" s="4">
        <v>1000000</v>
      </c>
      <c r="F426" s="4" t="s">
        <v>237</v>
      </c>
      <c r="G426" s="4" t="s">
        <v>576</v>
      </c>
      <c r="H426" s="4">
        <v>425</v>
      </c>
      <c r="J426" s="6" t="str">
        <f t="shared" si="14"/>
        <v>107007040-2021-0000126527</v>
      </c>
      <c r="K426" s="6">
        <f t="shared" si="13"/>
        <v>1000000</v>
      </c>
      <c r="N426" s="5" t="s">
        <v>1308</v>
      </c>
      <c r="O426" s="5" t="s">
        <v>237</v>
      </c>
      <c r="P426" s="5" t="s">
        <v>1309</v>
      </c>
      <c r="Q426" s="12">
        <v>1000000</v>
      </c>
      <c r="R426" s="5" t="s">
        <v>576</v>
      </c>
    </row>
    <row r="427" spans="1:18">
      <c r="A427" s="4" t="s">
        <v>485</v>
      </c>
      <c r="B427" s="4" t="s">
        <v>486</v>
      </c>
      <c r="C427" s="4" t="s">
        <v>46</v>
      </c>
      <c r="D427" s="4">
        <v>1131000</v>
      </c>
      <c r="E427" s="4">
        <v>1000000</v>
      </c>
      <c r="F427" s="4" t="s">
        <v>237</v>
      </c>
      <c r="G427" s="4" t="s">
        <v>576</v>
      </c>
      <c r="H427" s="4">
        <v>426</v>
      </c>
      <c r="J427" s="6" t="str">
        <f t="shared" si="14"/>
        <v>107007040-2021-0000126533</v>
      </c>
      <c r="K427" s="6">
        <f t="shared" si="13"/>
        <v>1000000</v>
      </c>
      <c r="N427" s="5" t="s">
        <v>486</v>
      </c>
      <c r="O427" s="5" t="s">
        <v>237</v>
      </c>
      <c r="P427" s="5" t="s">
        <v>1310</v>
      </c>
      <c r="Q427" s="12">
        <v>1000000</v>
      </c>
      <c r="R427" s="5" t="s">
        <v>576</v>
      </c>
    </row>
    <row r="428" spans="1:18">
      <c r="A428" s="4" t="s">
        <v>487</v>
      </c>
      <c r="B428" s="4" t="s">
        <v>488</v>
      </c>
      <c r="C428" s="4" t="s">
        <v>46</v>
      </c>
      <c r="D428" s="4">
        <v>1005000</v>
      </c>
      <c r="E428" s="4">
        <v>1000000</v>
      </c>
      <c r="F428" s="4" t="s">
        <v>237</v>
      </c>
      <c r="G428" s="4" t="s">
        <v>576</v>
      </c>
      <c r="H428" s="4">
        <v>427</v>
      </c>
      <c r="J428" s="6" t="str">
        <f t="shared" si="14"/>
        <v>107007040-2021-0000126534</v>
      </c>
      <c r="K428" s="6">
        <f t="shared" si="13"/>
        <v>1000000</v>
      </c>
      <c r="N428" s="5" t="s">
        <v>488</v>
      </c>
      <c r="O428" s="5" t="s">
        <v>237</v>
      </c>
      <c r="P428" s="5" t="s">
        <v>919</v>
      </c>
      <c r="Q428" s="12">
        <v>1000000</v>
      </c>
      <c r="R428" s="5" t="s">
        <v>576</v>
      </c>
    </row>
    <row r="429" spans="1:18">
      <c r="A429" s="4" t="s">
        <v>489</v>
      </c>
      <c r="B429" s="4" t="s">
        <v>490</v>
      </c>
      <c r="C429" s="4" t="s">
        <v>46</v>
      </c>
      <c r="D429" s="4">
        <v>1010000</v>
      </c>
      <c r="E429" s="4">
        <v>1000000</v>
      </c>
      <c r="F429" s="4" t="s">
        <v>237</v>
      </c>
      <c r="G429" s="4" t="s">
        <v>576</v>
      </c>
      <c r="H429" s="4">
        <v>428</v>
      </c>
      <c r="J429" s="6" t="str">
        <f t="shared" si="14"/>
        <v>107007040-2021-0000126535</v>
      </c>
      <c r="K429" s="6">
        <f t="shared" si="13"/>
        <v>1000000</v>
      </c>
      <c r="N429" s="5" t="s">
        <v>490</v>
      </c>
      <c r="O429" s="5" t="s">
        <v>237</v>
      </c>
      <c r="P429" s="5" t="s">
        <v>1311</v>
      </c>
      <c r="Q429" s="12">
        <v>1000000</v>
      </c>
      <c r="R429" s="5" t="s">
        <v>576</v>
      </c>
    </row>
    <row r="430" spans="1:18">
      <c r="A430" s="4" t="s">
        <v>491</v>
      </c>
      <c r="B430" s="4" t="s">
        <v>492</v>
      </c>
      <c r="C430" s="4" t="s">
        <v>46</v>
      </c>
      <c r="D430" s="4">
        <v>1300000</v>
      </c>
      <c r="E430" s="4">
        <v>1000000</v>
      </c>
      <c r="F430" s="4" t="s">
        <v>237</v>
      </c>
      <c r="G430" s="4" t="s">
        <v>576</v>
      </c>
      <c r="H430" s="4">
        <v>429</v>
      </c>
      <c r="J430" s="6" t="str">
        <f t="shared" si="14"/>
        <v>107007040-2021-0000126537</v>
      </c>
      <c r="K430" s="6">
        <f t="shared" si="13"/>
        <v>1000000</v>
      </c>
      <c r="N430" s="5" t="s">
        <v>492</v>
      </c>
      <c r="O430" s="5" t="s">
        <v>237</v>
      </c>
      <c r="P430" s="5" t="s">
        <v>629</v>
      </c>
      <c r="Q430" s="12">
        <v>1000000</v>
      </c>
      <c r="R430" s="5" t="s">
        <v>576</v>
      </c>
    </row>
    <row r="431" spans="1:18">
      <c r="A431" s="4" t="s">
        <v>1312</v>
      </c>
      <c r="B431" s="4" t="s">
        <v>1313</v>
      </c>
      <c r="C431" s="4" t="s">
        <v>46</v>
      </c>
      <c r="D431" s="4">
        <v>1007000</v>
      </c>
      <c r="E431" s="4">
        <v>1000000</v>
      </c>
      <c r="F431" s="4" t="s">
        <v>237</v>
      </c>
      <c r="G431" s="4" t="s">
        <v>576</v>
      </c>
      <c r="H431" s="4">
        <v>430</v>
      </c>
      <c r="J431" s="6" t="str">
        <f t="shared" si="14"/>
        <v>107007040-2021-0000126539</v>
      </c>
      <c r="K431" s="6">
        <f t="shared" si="13"/>
        <v>1000000</v>
      </c>
      <c r="N431" s="5" t="s">
        <v>1313</v>
      </c>
      <c r="O431" s="5" t="s">
        <v>237</v>
      </c>
      <c r="P431" s="5" t="s">
        <v>1314</v>
      </c>
      <c r="Q431" s="12">
        <v>1000000</v>
      </c>
      <c r="R431" s="5" t="s">
        <v>576</v>
      </c>
    </row>
    <row r="432" spans="1:18">
      <c r="A432" s="4" t="s">
        <v>1315</v>
      </c>
      <c r="B432" s="4" t="s">
        <v>1316</v>
      </c>
      <c r="C432" s="4" t="s">
        <v>46</v>
      </c>
      <c r="D432" s="4">
        <v>1100000</v>
      </c>
      <c r="E432" s="4">
        <v>1000000</v>
      </c>
      <c r="F432" s="4" t="s">
        <v>237</v>
      </c>
      <c r="G432" s="4" t="s">
        <v>576</v>
      </c>
      <c r="H432" s="4">
        <v>431</v>
      </c>
      <c r="J432" s="6" t="str">
        <f t="shared" si="14"/>
        <v>107007040-2021-0000126541</v>
      </c>
      <c r="K432" s="6">
        <f t="shared" si="13"/>
        <v>1000000</v>
      </c>
      <c r="N432" s="5" t="s">
        <v>1316</v>
      </c>
      <c r="O432" s="5" t="s">
        <v>237</v>
      </c>
      <c r="P432" s="5" t="s">
        <v>1309</v>
      </c>
      <c r="Q432" s="12">
        <v>1000000</v>
      </c>
      <c r="R432" s="5" t="s">
        <v>576</v>
      </c>
    </row>
    <row r="433" spans="1:18">
      <c r="A433" s="4" t="s">
        <v>493</v>
      </c>
      <c r="B433" s="4" t="s">
        <v>494</v>
      </c>
      <c r="C433" s="4" t="s">
        <v>46</v>
      </c>
      <c r="D433" s="4">
        <v>1050000</v>
      </c>
      <c r="E433" s="4">
        <v>1000000</v>
      </c>
      <c r="F433" s="4" t="s">
        <v>237</v>
      </c>
      <c r="G433" s="4" t="s">
        <v>576</v>
      </c>
      <c r="H433" s="4">
        <v>432</v>
      </c>
      <c r="J433" s="6" t="str">
        <f t="shared" si="14"/>
        <v>107007040-2021-0000126544</v>
      </c>
      <c r="K433" s="6">
        <f t="shared" si="13"/>
        <v>1000000</v>
      </c>
      <c r="N433" s="5" t="s">
        <v>494</v>
      </c>
      <c r="O433" s="5" t="s">
        <v>237</v>
      </c>
      <c r="P433" s="5" t="s">
        <v>605</v>
      </c>
      <c r="Q433" s="12">
        <v>1000000</v>
      </c>
      <c r="R433" s="5" t="s">
        <v>576</v>
      </c>
    </row>
    <row r="434" spans="1:18">
      <c r="A434" s="4" t="s">
        <v>495</v>
      </c>
      <c r="B434" s="4" t="s">
        <v>496</v>
      </c>
      <c r="C434" s="4" t="s">
        <v>46</v>
      </c>
      <c r="D434" s="4">
        <v>1058000</v>
      </c>
      <c r="E434" s="4">
        <v>1000000</v>
      </c>
      <c r="F434" s="4" t="s">
        <v>237</v>
      </c>
      <c r="G434" s="4" t="s">
        <v>576</v>
      </c>
      <c r="H434" s="4">
        <v>433</v>
      </c>
      <c r="J434" s="6" t="str">
        <f t="shared" si="14"/>
        <v>107007040-2021-0000126525</v>
      </c>
      <c r="K434" s="6">
        <f t="shared" si="13"/>
        <v>1000000</v>
      </c>
      <c r="N434" s="5" t="s">
        <v>496</v>
      </c>
      <c r="O434" s="5" t="s">
        <v>237</v>
      </c>
      <c r="P434" s="5" t="s">
        <v>1317</v>
      </c>
      <c r="Q434" s="12">
        <v>1000000</v>
      </c>
      <c r="R434" s="5" t="s">
        <v>576</v>
      </c>
    </row>
    <row r="435" spans="1:18">
      <c r="A435" s="4" t="s">
        <v>1318</v>
      </c>
      <c r="B435" s="4" t="s">
        <v>1319</v>
      </c>
      <c r="C435" s="4" t="s">
        <v>46</v>
      </c>
      <c r="D435" s="4">
        <v>1100000</v>
      </c>
      <c r="E435" s="4">
        <v>1000000</v>
      </c>
      <c r="F435" s="4" t="s">
        <v>237</v>
      </c>
      <c r="G435" s="4" t="s">
        <v>576</v>
      </c>
      <c r="H435" s="4">
        <v>434</v>
      </c>
      <c r="J435" s="6" t="str">
        <f t="shared" si="14"/>
        <v>107007040-2021-0000126536</v>
      </c>
      <c r="K435" s="6">
        <f t="shared" si="13"/>
        <v>1000000</v>
      </c>
      <c r="N435" s="5" t="s">
        <v>1319</v>
      </c>
      <c r="O435" s="5" t="s">
        <v>237</v>
      </c>
      <c r="P435" s="5" t="s">
        <v>1309</v>
      </c>
      <c r="Q435" s="12">
        <v>1000000</v>
      </c>
      <c r="R435" s="5" t="s">
        <v>576</v>
      </c>
    </row>
    <row r="436" spans="1:18">
      <c r="A436" s="4" t="s">
        <v>497</v>
      </c>
      <c r="B436" s="4" t="s">
        <v>498</v>
      </c>
      <c r="C436" s="4" t="s">
        <v>46</v>
      </c>
      <c r="D436" s="4">
        <v>21593368</v>
      </c>
      <c r="E436" s="4">
        <v>8911640</v>
      </c>
      <c r="F436" s="4" t="s">
        <v>234</v>
      </c>
      <c r="G436" s="4" t="s">
        <v>576</v>
      </c>
      <c r="H436" s="4">
        <v>435</v>
      </c>
      <c r="J436" s="6" t="str">
        <f t="shared" si="14"/>
        <v>107007040-2021-0000100685</v>
      </c>
      <c r="K436" s="6">
        <f t="shared" si="13"/>
        <v>8911640</v>
      </c>
      <c r="N436" s="5" t="s">
        <v>498</v>
      </c>
      <c r="O436" s="5" t="s">
        <v>234</v>
      </c>
      <c r="P436" s="5" t="s">
        <v>1320</v>
      </c>
      <c r="Q436" s="12">
        <v>8911640</v>
      </c>
      <c r="R436" s="5" t="s">
        <v>576</v>
      </c>
    </row>
    <row r="437" spans="1:18">
      <c r="A437" s="4" t="s">
        <v>499</v>
      </c>
      <c r="B437" s="4" t="s">
        <v>500</v>
      </c>
      <c r="C437" s="4" t="s">
        <v>46</v>
      </c>
      <c r="D437" s="4">
        <v>10000000</v>
      </c>
      <c r="E437" s="4">
        <v>10000000</v>
      </c>
      <c r="F437" s="4" t="s">
        <v>205</v>
      </c>
      <c r="G437" s="4" t="s">
        <v>576</v>
      </c>
      <c r="H437" s="4">
        <v>436</v>
      </c>
      <c r="J437" s="6" t="str">
        <f t="shared" si="14"/>
        <v>107007040-2021-0000100663</v>
      </c>
      <c r="K437" s="6">
        <f t="shared" si="13"/>
        <v>10000000</v>
      </c>
      <c r="N437" s="5" t="s">
        <v>500</v>
      </c>
      <c r="O437" s="5" t="s">
        <v>205</v>
      </c>
      <c r="P437" s="5" t="s">
        <v>1008</v>
      </c>
      <c r="Q437" s="12">
        <v>10000000</v>
      </c>
      <c r="R437" s="5" t="s">
        <v>576</v>
      </c>
    </row>
    <row r="438" spans="1:18">
      <c r="A438" s="4" t="s">
        <v>1321</v>
      </c>
      <c r="B438" s="4" t="s">
        <v>1322</v>
      </c>
      <c r="C438" s="4" t="s">
        <v>46</v>
      </c>
      <c r="D438" s="4">
        <v>600000</v>
      </c>
      <c r="E438" s="4">
        <v>600000</v>
      </c>
      <c r="F438" s="4" t="s">
        <v>965</v>
      </c>
      <c r="G438" s="4" t="s">
        <v>576</v>
      </c>
      <c r="H438" s="4">
        <v>437</v>
      </c>
      <c r="J438" s="6" t="str">
        <f t="shared" si="14"/>
        <v>107007040-2021-0000100713</v>
      </c>
      <c r="K438" s="6">
        <f t="shared" si="13"/>
        <v>600000</v>
      </c>
      <c r="N438" s="5" t="s">
        <v>1322</v>
      </c>
      <c r="O438" s="5" t="s">
        <v>965</v>
      </c>
      <c r="P438" s="5" t="s">
        <v>318</v>
      </c>
      <c r="Q438" s="12">
        <v>600000</v>
      </c>
      <c r="R438" s="5" t="s">
        <v>576</v>
      </c>
    </row>
    <row r="439" spans="1:18">
      <c r="A439" s="4" t="s">
        <v>501</v>
      </c>
      <c r="B439" s="4" t="s">
        <v>502</v>
      </c>
      <c r="C439" s="4" t="s">
        <v>46</v>
      </c>
      <c r="D439" s="4">
        <v>20000</v>
      </c>
      <c r="E439" s="4">
        <v>20000</v>
      </c>
      <c r="F439" s="4" t="s">
        <v>118</v>
      </c>
      <c r="G439" s="4" t="s">
        <v>576</v>
      </c>
      <c r="H439" s="4">
        <v>438</v>
      </c>
      <c r="J439" s="6" t="str">
        <f t="shared" si="14"/>
        <v>107007040-2021-0000100688</v>
      </c>
      <c r="K439" s="6">
        <f t="shared" si="13"/>
        <v>20000</v>
      </c>
      <c r="N439" s="5" t="s">
        <v>502</v>
      </c>
      <c r="O439" s="5" t="s">
        <v>118</v>
      </c>
      <c r="P439" s="5" t="s">
        <v>642</v>
      </c>
      <c r="Q439" s="12">
        <v>20000</v>
      </c>
      <c r="R439" s="5" t="s">
        <v>576</v>
      </c>
    </row>
    <row r="440" spans="1:18">
      <c r="A440" s="4" t="s">
        <v>1323</v>
      </c>
      <c r="B440" s="4" t="s">
        <v>1324</v>
      </c>
      <c r="C440" s="4" t="s">
        <v>46</v>
      </c>
      <c r="D440" s="4">
        <v>5000000</v>
      </c>
      <c r="E440" s="4">
        <v>5000000</v>
      </c>
      <c r="F440" s="4" t="s">
        <v>1064</v>
      </c>
      <c r="G440" s="4" t="s">
        <v>576</v>
      </c>
      <c r="H440" s="4">
        <v>439</v>
      </c>
      <c r="J440" s="6" t="str">
        <f t="shared" si="14"/>
        <v>107007040-2021-0000100692</v>
      </c>
      <c r="K440" s="6">
        <f t="shared" si="13"/>
        <v>5000000</v>
      </c>
      <c r="N440" s="5" t="s">
        <v>1324</v>
      </c>
      <c r="O440" s="5" t="s">
        <v>1064</v>
      </c>
      <c r="P440" s="5" t="s">
        <v>668</v>
      </c>
      <c r="Q440" s="12">
        <v>5000000</v>
      </c>
      <c r="R440" s="5" t="s">
        <v>576</v>
      </c>
    </row>
    <row r="441" spans="1:18">
      <c r="A441" s="4" t="s">
        <v>504</v>
      </c>
      <c r="B441" s="4" t="s">
        <v>505</v>
      </c>
      <c r="C441" s="4" t="s">
        <v>46</v>
      </c>
      <c r="D441" s="4">
        <v>555750</v>
      </c>
      <c r="E441" s="4">
        <v>555750</v>
      </c>
      <c r="F441" s="4" t="s">
        <v>503</v>
      </c>
      <c r="G441" s="4" t="s">
        <v>576</v>
      </c>
      <c r="H441" s="4">
        <v>440</v>
      </c>
      <c r="J441" s="6" t="str">
        <f t="shared" si="14"/>
        <v>107007040-2021-0000147193</v>
      </c>
      <c r="K441" s="6">
        <f t="shared" si="13"/>
        <v>555750</v>
      </c>
      <c r="N441" s="5" t="s">
        <v>505</v>
      </c>
      <c r="O441" s="5" t="s">
        <v>503</v>
      </c>
      <c r="P441" s="5" t="s">
        <v>1325</v>
      </c>
      <c r="Q441" s="12">
        <v>555750</v>
      </c>
      <c r="R441" s="5" t="s">
        <v>576</v>
      </c>
    </row>
    <row r="442" spans="1:18">
      <c r="A442" s="4" t="s">
        <v>1326</v>
      </c>
      <c r="B442" s="4" t="s">
        <v>1327</v>
      </c>
      <c r="C442" s="4" t="s">
        <v>46</v>
      </c>
      <c r="D442" s="4">
        <v>1244250</v>
      </c>
      <c r="E442" s="4">
        <v>1244250</v>
      </c>
      <c r="F442" s="4" t="s">
        <v>87</v>
      </c>
      <c r="G442" s="4" t="s">
        <v>576</v>
      </c>
      <c r="H442" s="4">
        <v>441</v>
      </c>
      <c r="J442" s="6" t="str">
        <f t="shared" si="14"/>
        <v>107007040-2021-0000100693</v>
      </c>
      <c r="K442" s="6">
        <f t="shared" si="13"/>
        <v>1244250</v>
      </c>
      <c r="N442" s="5" t="s">
        <v>1327</v>
      </c>
      <c r="O442" s="5" t="s">
        <v>87</v>
      </c>
      <c r="P442" s="5" t="s">
        <v>1328</v>
      </c>
      <c r="Q442" s="12">
        <v>1244250</v>
      </c>
      <c r="R442" s="5" t="s">
        <v>576</v>
      </c>
    </row>
    <row r="443" spans="1:18">
      <c r="A443" s="4" t="s">
        <v>506</v>
      </c>
      <c r="B443" s="4" t="s">
        <v>507</v>
      </c>
      <c r="C443" s="4" t="s">
        <v>46</v>
      </c>
      <c r="D443" s="4">
        <v>300000</v>
      </c>
      <c r="E443" s="4">
        <v>300000</v>
      </c>
      <c r="F443" s="4" t="s">
        <v>87</v>
      </c>
      <c r="G443" s="4" t="s">
        <v>576</v>
      </c>
      <c r="H443" s="4">
        <v>442</v>
      </c>
      <c r="J443" s="6" t="str">
        <f t="shared" si="14"/>
        <v>107007040-2021-0000100714</v>
      </c>
      <c r="K443" s="6">
        <f t="shared" si="13"/>
        <v>300000</v>
      </c>
      <c r="N443" s="5" t="s">
        <v>507</v>
      </c>
      <c r="O443" s="5" t="s">
        <v>87</v>
      </c>
      <c r="P443" s="5" t="s">
        <v>323</v>
      </c>
      <c r="Q443" s="12">
        <v>300000</v>
      </c>
      <c r="R443" s="5" t="s">
        <v>576</v>
      </c>
    </row>
    <row r="444" spans="1:18">
      <c r="A444" s="4" t="s">
        <v>1329</v>
      </c>
      <c r="B444" s="4" t="s">
        <v>1330</v>
      </c>
      <c r="C444" s="4" t="s">
        <v>46</v>
      </c>
      <c r="D444" s="4">
        <v>1500000</v>
      </c>
      <c r="E444" s="4">
        <v>1500000</v>
      </c>
      <c r="F444" s="4" t="s">
        <v>1064</v>
      </c>
      <c r="G444" s="4" t="s">
        <v>576</v>
      </c>
      <c r="H444" s="4">
        <v>443</v>
      </c>
      <c r="J444" s="6" t="str">
        <f t="shared" si="14"/>
        <v>107007040-2021-0000100601</v>
      </c>
      <c r="K444" s="6">
        <f t="shared" si="13"/>
        <v>1500000</v>
      </c>
      <c r="N444" s="5" t="s">
        <v>1330</v>
      </c>
      <c r="O444" s="5" t="s">
        <v>1064</v>
      </c>
      <c r="P444" s="5" t="s">
        <v>626</v>
      </c>
      <c r="Q444" s="12">
        <v>1500000</v>
      </c>
      <c r="R444" s="5" t="s">
        <v>576</v>
      </c>
    </row>
    <row r="445" spans="1:18">
      <c r="A445" s="4" t="s">
        <v>1331</v>
      </c>
      <c r="B445" s="4" t="s">
        <v>1332</v>
      </c>
      <c r="C445" s="4" t="s">
        <v>46</v>
      </c>
      <c r="D445" s="4">
        <v>2000000</v>
      </c>
      <c r="E445" s="4">
        <v>2000000</v>
      </c>
      <c r="F445" s="4" t="s">
        <v>1333</v>
      </c>
      <c r="G445" s="4" t="s">
        <v>576</v>
      </c>
      <c r="H445" s="4">
        <v>444</v>
      </c>
      <c r="J445" s="6" t="str">
        <f t="shared" si="14"/>
        <v>107007040-2021-0000100636</v>
      </c>
      <c r="K445" s="6">
        <f t="shared" si="13"/>
        <v>2000000</v>
      </c>
      <c r="N445" s="5" t="s">
        <v>1332</v>
      </c>
      <c r="O445" s="5" t="s">
        <v>1333</v>
      </c>
      <c r="P445" s="5" t="s">
        <v>311</v>
      </c>
      <c r="Q445" s="12">
        <v>2000000</v>
      </c>
      <c r="R445" s="5" t="s">
        <v>576</v>
      </c>
    </row>
    <row r="446" spans="1:18">
      <c r="A446" s="4" t="s">
        <v>508</v>
      </c>
      <c r="B446" s="4" t="s">
        <v>509</v>
      </c>
      <c r="C446" s="4" t="s">
        <v>177</v>
      </c>
      <c r="D446" s="4">
        <v>2415300</v>
      </c>
      <c r="E446" s="4">
        <v>805100</v>
      </c>
      <c r="F446" s="4" t="s">
        <v>174</v>
      </c>
      <c r="G446" s="4" t="s">
        <v>584</v>
      </c>
      <c r="H446" s="4">
        <v>445</v>
      </c>
      <c r="J446" s="6" t="str">
        <f t="shared" si="14"/>
        <v>107007005-2021-0000136419</v>
      </c>
      <c r="K446" s="6">
        <f t="shared" si="13"/>
        <v>805100</v>
      </c>
      <c r="N446" s="5" t="s">
        <v>509</v>
      </c>
      <c r="O446" s="5" t="s">
        <v>174</v>
      </c>
      <c r="P446" s="5" t="s">
        <v>1334</v>
      </c>
      <c r="Q446" s="12">
        <v>805100</v>
      </c>
      <c r="R446" s="5" t="s">
        <v>584</v>
      </c>
    </row>
    <row r="447" spans="1:18">
      <c r="A447" s="4" t="s">
        <v>1335</v>
      </c>
      <c r="B447" s="4" t="s">
        <v>1336</v>
      </c>
      <c r="C447" s="4" t="s">
        <v>46</v>
      </c>
      <c r="D447" s="4">
        <v>10000000</v>
      </c>
      <c r="E447" s="4">
        <v>10000000</v>
      </c>
      <c r="F447" s="4" t="s">
        <v>139</v>
      </c>
      <c r="G447" s="4" t="s">
        <v>576</v>
      </c>
      <c r="H447" s="4">
        <v>446</v>
      </c>
      <c r="J447" s="6" t="str">
        <f t="shared" si="14"/>
        <v>107007040-2021-0000107323</v>
      </c>
      <c r="K447" s="6">
        <f t="shared" si="13"/>
        <v>10000000</v>
      </c>
      <c r="N447" s="5" t="s">
        <v>1336</v>
      </c>
      <c r="O447" s="5" t="s">
        <v>139</v>
      </c>
      <c r="P447" s="5" t="s">
        <v>1008</v>
      </c>
      <c r="Q447" s="12">
        <v>10000000</v>
      </c>
      <c r="R447" s="5" t="s">
        <v>576</v>
      </c>
    </row>
    <row r="448" spans="1:18">
      <c r="A448" s="4" t="s">
        <v>510</v>
      </c>
      <c r="B448" s="4" t="s">
        <v>511</v>
      </c>
      <c r="C448" s="4" t="s">
        <v>46</v>
      </c>
      <c r="D448" s="4">
        <v>10000000</v>
      </c>
      <c r="E448" s="4">
        <v>10000000</v>
      </c>
      <c r="F448" s="4" t="s">
        <v>139</v>
      </c>
      <c r="G448" s="4" t="s">
        <v>576</v>
      </c>
      <c r="H448" s="4">
        <v>447</v>
      </c>
      <c r="J448" s="6" t="str">
        <f t="shared" si="14"/>
        <v>107007040-2021-0000107325</v>
      </c>
      <c r="K448" s="6">
        <f t="shared" si="13"/>
        <v>10000000</v>
      </c>
      <c r="N448" s="5" t="s">
        <v>511</v>
      </c>
      <c r="O448" s="5" t="s">
        <v>139</v>
      </c>
      <c r="P448" s="5" t="s">
        <v>1008</v>
      </c>
      <c r="Q448" s="12">
        <v>10000000</v>
      </c>
      <c r="R448" s="5" t="s">
        <v>576</v>
      </c>
    </row>
    <row r="449" spans="1:18">
      <c r="A449" s="4" t="s">
        <v>1337</v>
      </c>
      <c r="B449" s="4" t="s">
        <v>1338</v>
      </c>
      <c r="C449" s="4" t="s">
        <v>46</v>
      </c>
      <c r="D449" s="4">
        <v>10000000</v>
      </c>
      <c r="E449" s="4">
        <v>10000000</v>
      </c>
      <c r="F449" s="4" t="s">
        <v>139</v>
      </c>
      <c r="G449" s="4" t="s">
        <v>576</v>
      </c>
      <c r="H449" s="4">
        <v>448</v>
      </c>
      <c r="J449" s="6" t="str">
        <f t="shared" si="14"/>
        <v>107007040-2021-0000107313</v>
      </c>
      <c r="K449" s="6">
        <f t="shared" si="13"/>
        <v>10000000</v>
      </c>
      <c r="N449" s="5" t="s">
        <v>1338</v>
      </c>
      <c r="O449" s="5" t="s">
        <v>139</v>
      </c>
      <c r="P449" s="5" t="s">
        <v>1008</v>
      </c>
      <c r="Q449" s="12">
        <v>10000000</v>
      </c>
      <c r="R449" s="5" t="s">
        <v>576</v>
      </c>
    </row>
    <row r="450" spans="1:18">
      <c r="A450" s="4" t="s">
        <v>512</v>
      </c>
      <c r="B450" s="4" t="s">
        <v>513</v>
      </c>
      <c r="C450" s="4" t="s">
        <v>46</v>
      </c>
      <c r="D450" s="4">
        <v>15960000</v>
      </c>
      <c r="E450" s="4">
        <v>14960000</v>
      </c>
      <c r="F450" s="4" t="s">
        <v>139</v>
      </c>
      <c r="G450" s="4" t="s">
        <v>576</v>
      </c>
      <c r="H450" s="4">
        <v>449</v>
      </c>
      <c r="J450" s="6" t="str">
        <f t="shared" si="14"/>
        <v>107007040-2021-0000107398</v>
      </c>
      <c r="K450" s="6">
        <f t="shared" si="13"/>
        <v>14960000</v>
      </c>
      <c r="N450" s="5" t="s">
        <v>513</v>
      </c>
      <c r="O450" s="5" t="s">
        <v>139</v>
      </c>
      <c r="P450" s="5" t="s">
        <v>1339</v>
      </c>
      <c r="Q450" s="12">
        <v>14960000</v>
      </c>
      <c r="R450" s="5" t="s">
        <v>576</v>
      </c>
    </row>
    <row r="451" spans="1:18">
      <c r="A451" s="4" t="s">
        <v>514</v>
      </c>
      <c r="B451" s="4" t="s">
        <v>515</v>
      </c>
      <c r="C451" s="4" t="s">
        <v>46</v>
      </c>
      <c r="D451" s="4">
        <v>10460000</v>
      </c>
      <c r="E451" s="4">
        <v>9460000</v>
      </c>
      <c r="F451" s="4" t="s">
        <v>139</v>
      </c>
      <c r="G451" s="4" t="s">
        <v>576</v>
      </c>
      <c r="H451" s="4">
        <v>450</v>
      </c>
      <c r="J451" s="6" t="str">
        <f t="shared" si="14"/>
        <v>107007040-2021-0000107218</v>
      </c>
      <c r="K451" s="6">
        <f t="shared" ref="K451:K485" si="15">VLOOKUP(Q451,E451,1,FALSE)</f>
        <v>9460000</v>
      </c>
      <c r="N451" s="5" t="s">
        <v>515</v>
      </c>
      <c r="O451" s="5" t="s">
        <v>139</v>
      </c>
      <c r="P451" s="5" t="s">
        <v>1340</v>
      </c>
      <c r="Q451" s="12">
        <v>9460000</v>
      </c>
      <c r="R451" s="5" t="s">
        <v>576</v>
      </c>
    </row>
    <row r="452" spans="1:18">
      <c r="A452" s="4" t="s">
        <v>516</v>
      </c>
      <c r="B452" s="4" t="s">
        <v>517</v>
      </c>
      <c r="C452" s="4" t="s">
        <v>46</v>
      </c>
      <c r="D452" s="4">
        <v>6560000</v>
      </c>
      <c r="E452" s="4">
        <v>5560000</v>
      </c>
      <c r="F452" s="4" t="s">
        <v>139</v>
      </c>
      <c r="G452" s="4" t="s">
        <v>576</v>
      </c>
      <c r="H452" s="4">
        <v>451</v>
      </c>
      <c r="J452" s="6" t="str">
        <f t="shared" si="14"/>
        <v>107007040-2021-0000107327</v>
      </c>
      <c r="K452" s="6">
        <f t="shared" si="15"/>
        <v>5560000</v>
      </c>
      <c r="N452" s="5" t="s">
        <v>517</v>
      </c>
      <c r="O452" s="5" t="s">
        <v>139</v>
      </c>
      <c r="P452" s="5" t="s">
        <v>1341</v>
      </c>
      <c r="Q452" s="12">
        <v>5560000</v>
      </c>
      <c r="R452" s="5" t="s">
        <v>576</v>
      </c>
    </row>
    <row r="453" spans="1:18">
      <c r="A453" s="4" t="s">
        <v>518</v>
      </c>
      <c r="B453" s="4" t="s">
        <v>519</v>
      </c>
      <c r="C453" s="4" t="s">
        <v>46</v>
      </c>
      <c r="D453" s="4">
        <v>8900000</v>
      </c>
      <c r="E453" s="4">
        <v>7900000</v>
      </c>
      <c r="F453" s="4" t="s">
        <v>139</v>
      </c>
      <c r="G453" s="4" t="s">
        <v>576</v>
      </c>
      <c r="H453" s="4">
        <v>452</v>
      </c>
      <c r="J453" s="6" t="str">
        <f t="shared" si="14"/>
        <v>107007040-2021-0000107249</v>
      </c>
      <c r="K453" s="6">
        <f t="shared" si="15"/>
        <v>7900000</v>
      </c>
      <c r="N453" s="5" t="s">
        <v>519</v>
      </c>
      <c r="O453" s="5" t="s">
        <v>139</v>
      </c>
      <c r="P453" s="5" t="s">
        <v>1342</v>
      </c>
      <c r="Q453" s="12">
        <v>7900000</v>
      </c>
      <c r="R453" s="5" t="s">
        <v>576</v>
      </c>
    </row>
    <row r="454" spans="1:18">
      <c r="A454" s="4" t="s">
        <v>520</v>
      </c>
      <c r="B454" s="4" t="s">
        <v>521</v>
      </c>
      <c r="C454" s="4" t="s">
        <v>46</v>
      </c>
      <c r="D454" s="4">
        <v>15920000</v>
      </c>
      <c r="E454" s="4">
        <v>14920000</v>
      </c>
      <c r="F454" s="4" t="s">
        <v>139</v>
      </c>
      <c r="G454" s="4" t="s">
        <v>576</v>
      </c>
      <c r="H454" s="4">
        <v>453</v>
      </c>
      <c r="J454" s="6" t="str">
        <f t="shared" si="14"/>
        <v>107007040-2021-0000107257</v>
      </c>
      <c r="K454" s="6">
        <f t="shared" si="15"/>
        <v>14920000</v>
      </c>
      <c r="N454" s="5" t="s">
        <v>521</v>
      </c>
      <c r="O454" s="5" t="s">
        <v>139</v>
      </c>
      <c r="P454" s="5" t="s">
        <v>1343</v>
      </c>
      <c r="Q454" s="12">
        <v>14920000</v>
      </c>
      <c r="R454" s="5" t="s">
        <v>576</v>
      </c>
    </row>
    <row r="455" spans="1:18">
      <c r="A455" s="4" t="s">
        <v>522</v>
      </c>
      <c r="B455" s="4" t="s">
        <v>523</v>
      </c>
      <c r="C455" s="4" t="s">
        <v>46</v>
      </c>
      <c r="D455" s="4">
        <v>12800000</v>
      </c>
      <c r="E455" s="4">
        <v>11800000</v>
      </c>
      <c r="F455" s="4" t="s">
        <v>139</v>
      </c>
      <c r="G455" s="4" t="s">
        <v>576</v>
      </c>
      <c r="H455" s="4">
        <v>454</v>
      </c>
      <c r="J455" s="6" t="str">
        <f t="shared" si="14"/>
        <v>107007040-2021-0000107341</v>
      </c>
      <c r="K455" s="6">
        <f t="shared" si="15"/>
        <v>11800000</v>
      </c>
      <c r="N455" s="5" t="s">
        <v>523</v>
      </c>
      <c r="O455" s="5" t="s">
        <v>139</v>
      </c>
      <c r="P455" s="5" t="s">
        <v>1344</v>
      </c>
      <c r="Q455" s="12">
        <v>11800000</v>
      </c>
      <c r="R455" s="5" t="s">
        <v>576</v>
      </c>
    </row>
    <row r="456" spans="1:18">
      <c r="A456" s="4" t="s">
        <v>524</v>
      </c>
      <c r="B456" s="4" t="s">
        <v>525</v>
      </c>
      <c r="C456" s="4" t="s">
        <v>46</v>
      </c>
      <c r="D456" s="4">
        <v>7340000</v>
      </c>
      <c r="E456" s="4">
        <v>6340000</v>
      </c>
      <c r="F456" s="4" t="s">
        <v>139</v>
      </c>
      <c r="G456" s="4" t="s">
        <v>576</v>
      </c>
      <c r="H456" s="4">
        <v>455</v>
      </c>
      <c r="J456" s="6" t="str">
        <f t="shared" si="14"/>
        <v>107007040-2021-0000107380</v>
      </c>
      <c r="K456" s="6">
        <f t="shared" si="15"/>
        <v>6340000</v>
      </c>
      <c r="N456" s="5" t="s">
        <v>525</v>
      </c>
      <c r="O456" s="5" t="s">
        <v>139</v>
      </c>
      <c r="P456" s="5" t="s">
        <v>1345</v>
      </c>
      <c r="Q456" s="12">
        <v>6340000</v>
      </c>
      <c r="R456" s="5" t="s">
        <v>576</v>
      </c>
    </row>
    <row r="457" spans="1:18">
      <c r="A457" s="4" t="s">
        <v>526</v>
      </c>
      <c r="B457" s="4" t="s">
        <v>527</v>
      </c>
      <c r="C457" s="4" t="s">
        <v>46</v>
      </c>
      <c r="D457" s="4">
        <v>9680000</v>
      </c>
      <c r="E457" s="4">
        <v>8680000</v>
      </c>
      <c r="F457" s="4" t="s">
        <v>139</v>
      </c>
      <c r="G457" s="4" t="s">
        <v>576</v>
      </c>
      <c r="H457" s="4">
        <v>456</v>
      </c>
      <c r="J457" s="6" t="str">
        <f t="shared" si="14"/>
        <v>107007040-2021-0000107384</v>
      </c>
      <c r="K457" s="6">
        <f t="shared" si="15"/>
        <v>8680000</v>
      </c>
      <c r="N457" s="5" t="s">
        <v>527</v>
      </c>
      <c r="O457" s="5" t="s">
        <v>139</v>
      </c>
      <c r="P457" s="5" t="s">
        <v>1346</v>
      </c>
      <c r="Q457" s="12">
        <v>8680000</v>
      </c>
      <c r="R457" s="5" t="s">
        <v>576</v>
      </c>
    </row>
    <row r="458" spans="1:18">
      <c r="A458" s="4" t="s">
        <v>528</v>
      </c>
      <c r="B458" s="4" t="s">
        <v>529</v>
      </c>
      <c r="C458" s="4" t="s">
        <v>46</v>
      </c>
      <c r="D458" s="4">
        <v>15440000</v>
      </c>
      <c r="E458" s="4">
        <v>14440000</v>
      </c>
      <c r="F458" s="4" t="s">
        <v>139</v>
      </c>
      <c r="G458" s="4" t="s">
        <v>576</v>
      </c>
      <c r="H458" s="4">
        <v>457</v>
      </c>
      <c r="J458" s="6" t="str">
        <f t="shared" si="14"/>
        <v>107007040-2021-0000107395</v>
      </c>
      <c r="K458" s="6">
        <f t="shared" si="15"/>
        <v>14440000</v>
      </c>
      <c r="N458" s="5" t="s">
        <v>529</v>
      </c>
      <c r="O458" s="5" t="s">
        <v>139</v>
      </c>
      <c r="P458" s="5" t="s">
        <v>1347</v>
      </c>
      <c r="Q458" s="12">
        <v>14440000</v>
      </c>
      <c r="R458" s="5" t="s">
        <v>576</v>
      </c>
    </row>
    <row r="459" spans="1:18">
      <c r="A459" s="4" t="s">
        <v>530</v>
      </c>
      <c r="B459" s="4" t="s">
        <v>531</v>
      </c>
      <c r="C459" s="4" t="s">
        <v>46</v>
      </c>
      <c r="D459" s="4">
        <v>10460000</v>
      </c>
      <c r="E459" s="4">
        <v>9460000</v>
      </c>
      <c r="F459" s="4" t="s">
        <v>139</v>
      </c>
      <c r="G459" s="4" t="s">
        <v>576</v>
      </c>
      <c r="H459" s="4">
        <v>458</v>
      </c>
      <c r="J459" s="6" t="str">
        <f t="shared" si="14"/>
        <v>107007040-2021-0000107401</v>
      </c>
      <c r="K459" s="6">
        <f t="shared" si="15"/>
        <v>9460000</v>
      </c>
      <c r="N459" s="5" t="s">
        <v>531</v>
      </c>
      <c r="O459" s="5" t="s">
        <v>139</v>
      </c>
      <c r="P459" s="5" t="s">
        <v>1340</v>
      </c>
      <c r="Q459" s="12">
        <v>9460000</v>
      </c>
      <c r="R459" s="5" t="s">
        <v>576</v>
      </c>
    </row>
    <row r="460" spans="1:18">
      <c r="A460" s="4" t="s">
        <v>532</v>
      </c>
      <c r="B460" s="4" t="s">
        <v>533</v>
      </c>
      <c r="C460" s="4" t="s">
        <v>46</v>
      </c>
      <c r="D460" s="4">
        <v>17480000</v>
      </c>
      <c r="E460" s="4">
        <v>16480000</v>
      </c>
      <c r="F460" s="4" t="s">
        <v>139</v>
      </c>
      <c r="G460" s="4" t="s">
        <v>576</v>
      </c>
      <c r="H460" s="4">
        <v>459</v>
      </c>
      <c r="J460" s="6" t="str">
        <f t="shared" si="14"/>
        <v>107007040-2021-0000107404</v>
      </c>
      <c r="K460" s="6">
        <f t="shared" si="15"/>
        <v>16480000</v>
      </c>
      <c r="N460" s="5" t="s">
        <v>533</v>
      </c>
      <c r="O460" s="5" t="s">
        <v>139</v>
      </c>
      <c r="P460" s="5" t="s">
        <v>1348</v>
      </c>
      <c r="Q460" s="12">
        <v>16480000</v>
      </c>
      <c r="R460" s="5" t="s">
        <v>576</v>
      </c>
    </row>
    <row r="461" spans="1:18">
      <c r="A461" s="4" t="s">
        <v>1349</v>
      </c>
      <c r="B461" s="4" t="s">
        <v>1350</v>
      </c>
      <c r="C461" s="4" t="s">
        <v>46</v>
      </c>
      <c r="D461" s="4">
        <v>17500000</v>
      </c>
      <c r="E461" s="4">
        <v>17500000</v>
      </c>
      <c r="F461" s="4" t="s">
        <v>188</v>
      </c>
      <c r="G461" s="4" t="s">
        <v>576</v>
      </c>
      <c r="H461" s="4">
        <v>460</v>
      </c>
      <c r="J461" s="6" t="str">
        <f t="shared" si="14"/>
        <v>107007040-2021-0000109390</v>
      </c>
      <c r="K461" s="6">
        <f t="shared" si="15"/>
        <v>17500000</v>
      </c>
      <c r="N461" s="5" t="s">
        <v>1350</v>
      </c>
      <c r="O461" s="5" t="s">
        <v>188</v>
      </c>
      <c r="P461" s="5" t="s">
        <v>1351</v>
      </c>
      <c r="Q461" s="12">
        <v>17500000</v>
      </c>
      <c r="R461" s="5" t="s">
        <v>576</v>
      </c>
    </row>
    <row r="462" spans="1:18">
      <c r="A462" s="4" t="s">
        <v>1352</v>
      </c>
      <c r="B462" s="4" t="s">
        <v>1353</v>
      </c>
      <c r="C462" s="4" t="s">
        <v>46</v>
      </c>
      <c r="D462" s="4">
        <v>17500000</v>
      </c>
      <c r="E462" s="4">
        <v>17500000</v>
      </c>
      <c r="F462" s="4" t="s">
        <v>188</v>
      </c>
      <c r="G462" s="4" t="s">
        <v>576</v>
      </c>
      <c r="H462" s="4">
        <v>461</v>
      </c>
      <c r="J462" s="6" t="str">
        <f t="shared" si="14"/>
        <v>107007040-2021-0000109420</v>
      </c>
      <c r="K462" s="6">
        <f t="shared" si="15"/>
        <v>17500000</v>
      </c>
      <c r="N462" s="5" t="s">
        <v>1353</v>
      </c>
      <c r="O462" s="5" t="s">
        <v>188</v>
      </c>
      <c r="P462" s="5" t="s">
        <v>1351</v>
      </c>
      <c r="Q462" s="12">
        <v>17500000</v>
      </c>
      <c r="R462" s="5" t="s">
        <v>576</v>
      </c>
    </row>
    <row r="463" spans="1:18">
      <c r="A463" s="4" t="s">
        <v>1354</v>
      </c>
      <c r="B463" s="4" t="s">
        <v>1355</v>
      </c>
      <c r="C463" s="4" t="s">
        <v>638</v>
      </c>
      <c r="D463" s="4">
        <v>1000000</v>
      </c>
      <c r="E463" s="4">
        <v>500000</v>
      </c>
      <c r="F463" s="4" t="s">
        <v>142</v>
      </c>
      <c r="G463" s="4" t="s">
        <v>576</v>
      </c>
      <c r="H463" s="4">
        <v>462</v>
      </c>
      <c r="J463" s="6" t="str">
        <f t="shared" si="14"/>
        <v>107007006-2021-0000131010</v>
      </c>
      <c r="K463" s="6">
        <f t="shared" si="15"/>
        <v>500000</v>
      </c>
      <c r="N463" s="5" t="s">
        <v>1355</v>
      </c>
      <c r="O463" s="5" t="s">
        <v>142</v>
      </c>
      <c r="P463" s="5" t="s">
        <v>616</v>
      </c>
      <c r="Q463" s="12">
        <v>500000</v>
      </c>
      <c r="R463" s="5" t="s">
        <v>576</v>
      </c>
    </row>
    <row r="464" spans="1:18">
      <c r="A464" s="4" t="s">
        <v>534</v>
      </c>
      <c r="B464" s="4" t="s">
        <v>535</v>
      </c>
      <c r="C464" s="4" t="s">
        <v>128</v>
      </c>
      <c r="D464" s="4">
        <v>97029400</v>
      </c>
      <c r="E464" s="4">
        <v>21858000</v>
      </c>
      <c r="F464" s="4" t="s">
        <v>270</v>
      </c>
      <c r="G464" s="4" t="s">
        <v>576</v>
      </c>
      <c r="H464" s="4">
        <v>463</v>
      </c>
      <c r="J464" s="6" t="str">
        <f t="shared" si="14"/>
        <v>107007032-2021-0000112196</v>
      </c>
      <c r="K464" s="6">
        <f t="shared" si="15"/>
        <v>21858000</v>
      </c>
      <c r="N464" s="5" t="s">
        <v>535</v>
      </c>
      <c r="O464" s="5" t="s">
        <v>270</v>
      </c>
      <c r="P464" s="5" t="s">
        <v>1356</v>
      </c>
      <c r="Q464" s="12">
        <v>21858000</v>
      </c>
      <c r="R464" s="5" t="s">
        <v>576</v>
      </c>
    </row>
    <row r="465" spans="1:18">
      <c r="A465" s="4" t="s">
        <v>1357</v>
      </c>
      <c r="B465" s="4" t="s">
        <v>1358</v>
      </c>
      <c r="C465" s="4" t="s">
        <v>128</v>
      </c>
      <c r="D465" s="4">
        <v>28024500</v>
      </c>
      <c r="E465" s="4">
        <v>8000000</v>
      </c>
      <c r="F465" s="4" t="s">
        <v>270</v>
      </c>
      <c r="G465" s="4" t="s">
        <v>576</v>
      </c>
      <c r="H465" s="4">
        <v>464</v>
      </c>
      <c r="J465" s="6" t="str">
        <f t="shared" si="14"/>
        <v>107007032-2021-0000112339</v>
      </c>
      <c r="K465" s="6">
        <f t="shared" si="15"/>
        <v>8000000</v>
      </c>
      <c r="N465" s="5" t="s">
        <v>1358</v>
      </c>
      <c r="O465" s="5" t="s">
        <v>270</v>
      </c>
      <c r="P465" s="5" t="s">
        <v>1359</v>
      </c>
      <c r="Q465" s="12">
        <v>8000000</v>
      </c>
      <c r="R465" s="5" t="s">
        <v>576</v>
      </c>
    </row>
    <row r="466" spans="1:18">
      <c r="A466" s="4" t="s">
        <v>1360</v>
      </c>
      <c r="B466" s="4" t="s">
        <v>1361</v>
      </c>
      <c r="C466" s="4" t="s">
        <v>128</v>
      </c>
      <c r="D466" s="4">
        <v>29921650</v>
      </c>
      <c r="E466" s="4">
        <v>8154300</v>
      </c>
      <c r="F466" s="4" t="s">
        <v>270</v>
      </c>
      <c r="G466" s="4" t="s">
        <v>576</v>
      </c>
      <c r="H466" s="4">
        <v>465</v>
      </c>
      <c r="J466" s="6" t="str">
        <f t="shared" si="14"/>
        <v>107007032-2021-0000125068</v>
      </c>
      <c r="K466" s="6">
        <f t="shared" si="15"/>
        <v>8154300</v>
      </c>
      <c r="N466" s="5" t="s">
        <v>1361</v>
      </c>
      <c r="O466" s="5" t="s">
        <v>270</v>
      </c>
      <c r="P466" s="5" t="s">
        <v>1362</v>
      </c>
      <c r="Q466" s="12">
        <v>8154300</v>
      </c>
      <c r="R466" s="5" t="s">
        <v>576</v>
      </c>
    </row>
    <row r="467" spans="1:18">
      <c r="A467" s="4" t="s">
        <v>536</v>
      </c>
      <c r="B467" s="4" t="s">
        <v>537</v>
      </c>
      <c r="C467" s="4" t="s">
        <v>128</v>
      </c>
      <c r="D467" s="4">
        <v>4680000</v>
      </c>
      <c r="E467" s="4">
        <v>2600000</v>
      </c>
      <c r="F467" s="4" t="s">
        <v>270</v>
      </c>
      <c r="G467" s="4" t="s">
        <v>576</v>
      </c>
      <c r="H467" s="4">
        <v>466</v>
      </c>
      <c r="J467" s="6" t="str">
        <f t="shared" si="14"/>
        <v>107007032-2021-0000112333</v>
      </c>
      <c r="K467" s="6">
        <f t="shared" si="15"/>
        <v>2600000</v>
      </c>
      <c r="N467" s="5" t="s">
        <v>537</v>
      </c>
      <c r="O467" s="5" t="s">
        <v>270</v>
      </c>
      <c r="P467" s="5" t="s">
        <v>1363</v>
      </c>
      <c r="Q467" s="12">
        <v>2600000</v>
      </c>
      <c r="R467" s="5" t="s">
        <v>576</v>
      </c>
    </row>
    <row r="468" spans="1:18">
      <c r="A468" s="4" t="s">
        <v>1364</v>
      </c>
      <c r="B468" s="4" t="s">
        <v>1365</v>
      </c>
      <c r="C468" s="4" t="s">
        <v>128</v>
      </c>
      <c r="D468" s="4">
        <v>51760100</v>
      </c>
      <c r="E468" s="4">
        <v>4146102</v>
      </c>
      <c r="F468" s="4" t="s">
        <v>270</v>
      </c>
      <c r="G468" s="4" t="s">
        <v>576</v>
      </c>
      <c r="H468" s="4">
        <v>467</v>
      </c>
      <c r="J468" s="6" t="str">
        <f t="shared" si="14"/>
        <v>107007032-2021-0000129495</v>
      </c>
      <c r="K468" s="6">
        <f t="shared" si="15"/>
        <v>4146102</v>
      </c>
      <c r="N468" s="5" t="s">
        <v>1365</v>
      </c>
      <c r="O468" s="5" t="s">
        <v>270</v>
      </c>
      <c r="P468" s="5" t="s">
        <v>1366</v>
      </c>
      <c r="Q468" s="12">
        <v>4146102</v>
      </c>
      <c r="R468" s="5" t="s">
        <v>576</v>
      </c>
    </row>
    <row r="469" spans="1:18">
      <c r="A469" s="4" t="s">
        <v>538</v>
      </c>
      <c r="B469" s="4" t="s">
        <v>539</v>
      </c>
      <c r="C469" s="4" t="s">
        <v>18</v>
      </c>
      <c r="D469" s="4">
        <v>1400000</v>
      </c>
      <c r="E469" s="4">
        <v>1400000</v>
      </c>
      <c r="F469" s="4" t="s">
        <v>83</v>
      </c>
      <c r="G469" s="4" t="s">
        <v>576</v>
      </c>
      <c r="H469" s="4">
        <v>468</v>
      </c>
      <c r="J469" s="6" t="str">
        <f t="shared" si="14"/>
        <v>107007039-2021-0000112065</v>
      </c>
      <c r="K469" s="6">
        <f t="shared" si="15"/>
        <v>1400000</v>
      </c>
      <c r="N469" s="5" t="s">
        <v>539</v>
      </c>
      <c r="O469" s="5" t="s">
        <v>83</v>
      </c>
      <c r="P469" s="5" t="s">
        <v>1367</v>
      </c>
      <c r="Q469" s="12">
        <v>1400000</v>
      </c>
      <c r="R469" s="5" t="s">
        <v>576</v>
      </c>
    </row>
    <row r="470" spans="1:18">
      <c r="A470" s="4" t="s">
        <v>540</v>
      </c>
      <c r="B470" s="4" t="s">
        <v>541</v>
      </c>
      <c r="C470" s="4" t="s">
        <v>18</v>
      </c>
      <c r="D470" s="4">
        <v>10000000</v>
      </c>
      <c r="E470" s="4">
        <v>10000000</v>
      </c>
      <c r="F470" s="4" t="s">
        <v>312</v>
      </c>
      <c r="G470" s="4" t="s">
        <v>576</v>
      </c>
      <c r="H470" s="4">
        <v>469</v>
      </c>
      <c r="J470" s="6" t="str">
        <f t="shared" si="14"/>
        <v>107007039-2021-0000112007</v>
      </c>
      <c r="K470" s="6">
        <f t="shared" si="15"/>
        <v>10000000</v>
      </c>
      <c r="N470" s="5" t="s">
        <v>541</v>
      </c>
      <c r="O470" s="5" t="s">
        <v>312</v>
      </c>
      <c r="P470" s="5" t="s">
        <v>1008</v>
      </c>
      <c r="Q470" s="12">
        <v>10000000</v>
      </c>
      <c r="R470" s="5" t="s">
        <v>576</v>
      </c>
    </row>
    <row r="471" spans="1:18">
      <c r="A471" s="4" t="s">
        <v>542</v>
      </c>
      <c r="B471" s="4" t="s">
        <v>543</v>
      </c>
      <c r="C471" s="4" t="s">
        <v>18</v>
      </c>
      <c r="D471" s="4">
        <v>1000000</v>
      </c>
      <c r="E471" s="4">
        <v>1000000</v>
      </c>
      <c r="F471" s="4" t="s">
        <v>308</v>
      </c>
      <c r="G471" s="4" t="s">
        <v>603</v>
      </c>
      <c r="H471" s="4">
        <v>470</v>
      </c>
      <c r="J471" s="6" t="str">
        <f t="shared" si="14"/>
        <v>107007039-2021-0000112062</v>
      </c>
      <c r="K471" s="6">
        <f t="shared" si="15"/>
        <v>1000000</v>
      </c>
      <c r="N471" s="7" t="s">
        <v>543</v>
      </c>
      <c r="O471" s="5" t="s">
        <v>308</v>
      </c>
      <c r="P471" s="5" t="s">
        <v>616</v>
      </c>
      <c r="Q471" s="12">
        <v>1000000</v>
      </c>
      <c r="R471" s="5" t="s">
        <v>603</v>
      </c>
    </row>
    <row r="472" spans="1:18">
      <c r="A472" s="4" t="s">
        <v>545</v>
      </c>
      <c r="B472" s="4" t="s">
        <v>546</v>
      </c>
      <c r="C472" s="4" t="s">
        <v>18</v>
      </c>
      <c r="D472" s="4">
        <v>600000</v>
      </c>
      <c r="E472" s="4">
        <v>600000</v>
      </c>
      <c r="F472" s="4" t="s">
        <v>544</v>
      </c>
      <c r="G472" s="4" t="s">
        <v>576</v>
      </c>
      <c r="H472" s="4">
        <v>471</v>
      </c>
      <c r="J472" s="6" t="str">
        <f t="shared" si="14"/>
        <v>107007039-2021-0000111996</v>
      </c>
      <c r="K472" s="6">
        <f t="shared" si="15"/>
        <v>600000</v>
      </c>
      <c r="N472" s="5" t="s">
        <v>546</v>
      </c>
      <c r="O472" s="5" t="s">
        <v>544</v>
      </c>
      <c r="P472" s="5" t="s">
        <v>318</v>
      </c>
      <c r="Q472" s="12">
        <v>600000</v>
      </c>
      <c r="R472" s="5" t="s">
        <v>576</v>
      </c>
    </row>
    <row r="473" spans="1:18">
      <c r="A473" s="4" t="s">
        <v>547</v>
      </c>
      <c r="B473" s="4" t="s">
        <v>548</v>
      </c>
      <c r="C473" s="4" t="s">
        <v>18</v>
      </c>
      <c r="D473" s="4">
        <v>600000</v>
      </c>
      <c r="E473" s="4">
        <v>600000</v>
      </c>
      <c r="F473" s="4" t="s">
        <v>99</v>
      </c>
      <c r="G473" s="4" t="s">
        <v>576</v>
      </c>
      <c r="H473" s="4">
        <v>472</v>
      </c>
      <c r="J473" s="6" t="str">
        <f t="shared" si="14"/>
        <v>107007039-2021-0000112013</v>
      </c>
      <c r="K473" s="6">
        <f t="shared" si="15"/>
        <v>600000</v>
      </c>
      <c r="N473" s="5" t="s">
        <v>548</v>
      </c>
      <c r="O473" s="5" t="s">
        <v>99</v>
      </c>
      <c r="P473" s="5" t="s">
        <v>318</v>
      </c>
      <c r="Q473" s="12">
        <v>600000</v>
      </c>
      <c r="R473" s="5" t="s">
        <v>576</v>
      </c>
    </row>
    <row r="474" spans="1:18">
      <c r="A474" s="4" t="s">
        <v>549</v>
      </c>
      <c r="B474" s="4" t="s">
        <v>550</v>
      </c>
      <c r="C474" s="4" t="s">
        <v>18</v>
      </c>
      <c r="D474" s="4">
        <v>450000</v>
      </c>
      <c r="E474" s="4">
        <v>450000</v>
      </c>
      <c r="F474" s="4" t="s">
        <v>544</v>
      </c>
      <c r="G474" s="4" t="s">
        <v>576</v>
      </c>
      <c r="H474" s="4">
        <v>473</v>
      </c>
      <c r="J474" s="6" t="str">
        <f t="shared" si="14"/>
        <v>107007039-2021-0000112061</v>
      </c>
      <c r="K474" s="6">
        <f t="shared" si="15"/>
        <v>450000</v>
      </c>
      <c r="N474" s="5" t="s">
        <v>550</v>
      </c>
      <c r="O474" s="5" t="s">
        <v>544</v>
      </c>
      <c r="P474" s="5" t="s">
        <v>1097</v>
      </c>
      <c r="Q474" s="12">
        <v>450000</v>
      </c>
      <c r="R474" s="5" t="s">
        <v>576</v>
      </c>
    </row>
    <row r="475" spans="1:18">
      <c r="A475" s="4" t="s">
        <v>552</v>
      </c>
      <c r="B475" s="4" t="s">
        <v>553</v>
      </c>
      <c r="C475" s="4" t="s">
        <v>18</v>
      </c>
      <c r="D475" s="4">
        <v>300000</v>
      </c>
      <c r="E475" s="4">
        <v>300000</v>
      </c>
      <c r="F475" s="4" t="s">
        <v>551</v>
      </c>
      <c r="G475" s="4" t="s">
        <v>576</v>
      </c>
      <c r="H475" s="4">
        <v>474</v>
      </c>
      <c r="J475" s="6" t="str">
        <f t="shared" si="14"/>
        <v>107007039-2021-0000112066</v>
      </c>
      <c r="K475" s="6">
        <f t="shared" si="15"/>
        <v>300000</v>
      </c>
      <c r="N475" s="5" t="s">
        <v>553</v>
      </c>
      <c r="O475" s="5" t="s">
        <v>551</v>
      </c>
      <c r="P475" s="5" t="s">
        <v>323</v>
      </c>
      <c r="Q475" s="12">
        <v>300000</v>
      </c>
      <c r="R475" s="5" t="s">
        <v>576</v>
      </c>
    </row>
    <row r="476" spans="1:18">
      <c r="A476" s="4" t="s">
        <v>554</v>
      </c>
      <c r="B476" s="4" t="s">
        <v>555</v>
      </c>
      <c r="C476" s="4" t="s">
        <v>18</v>
      </c>
      <c r="D476" s="4">
        <v>2000000</v>
      </c>
      <c r="E476" s="4">
        <v>2000000</v>
      </c>
      <c r="F476" s="4" t="s">
        <v>99</v>
      </c>
      <c r="G476" s="4" t="s">
        <v>576</v>
      </c>
      <c r="H476" s="4">
        <v>475</v>
      </c>
      <c r="J476" s="6" t="str">
        <f t="shared" si="14"/>
        <v>107007039-2021-0000112016</v>
      </c>
      <c r="K476" s="6">
        <f t="shared" si="15"/>
        <v>2000000</v>
      </c>
      <c r="N476" s="5" t="s">
        <v>555</v>
      </c>
      <c r="O476" s="5" t="s">
        <v>99</v>
      </c>
      <c r="P476" s="5" t="s">
        <v>311</v>
      </c>
      <c r="Q476" s="12">
        <v>2000000</v>
      </c>
      <c r="R476" s="5" t="s">
        <v>576</v>
      </c>
    </row>
    <row r="477" spans="1:18">
      <c r="A477" s="4" t="s">
        <v>556</v>
      </c>
      <c r="B477" s="4" t="s">
        <v>557</v>
      </c>
      <c r="C477" s="4" t="s">
        <v>18</v>
      </c>
      <c r="D477" s="4">
        <v>300000</v>
      </c>
      <c r="E477" s="4">
        <v>300000</v>
      </c>
      <c r="F477" s="4" t="s">
        <v>99</v>
      </c>
      <c r="G477" s="4" t="s">
        <v>576</v>
      </c>
      <c r="H477" s="4">
        <v>476</v>
      </c>
      <c r="J477" s="6" t="str">
        <f t="shared" ref="J477:J485" si="16">VLOOKUP(N477,B477,1,FALSE)</f>
        <v>107007039-2021-0000112064</v>
      </c>
      <c r="K477" s="6">
        <f t="shared" si="15"/>
        <v>300000</v>
      </c>
      <c r="N477" s="5" t="s">
        <v>557</v>
      </c>
      <c r="O477" s="5" t="s">
        <v>99</v>
      </c>
      <c r="P477" s="5" t="s">
        <v>323</v>
      </c>
      <c r="Q477" s="12">
        <v>300000</v>
      </c>
      <c r="R477" s="5" t="s">
        <v>576</v>
      </c>
    </row>
    <row r="478" spans="1:18">
      <c r="A478" s="4" t="s">
        <v>558</v>
      </c>
      <c r="B478" s="4" t="s">
        <v>559</v>
      </c>
      <c r="C478" s="4" t="s">
        <v>18</v>
      </c>
      <c r="D478" s="4">
        <v>600000</v>
      </c>
      <c r="E478" s="4">
        <v>600000</v>
      </c>
      <c r="F478" s="4" t="s">
        <v>99</v>
      </c>
      <c r="G478" s="4" t="s">
        <v>584</v>
      </c>
      <c r="H478" s="4">
        <v>477</v>
      </c>
      <c r="J478" s="6" t="str">
        <f t="shared" si="16"/>
        <v>107007039-2021-0000112060</v>
      </c>
      <c r="K478" s="6">
        <f t="shared" si="15"/>
        <v>600000</v>
      </c>
      <c r="N478" s="5" t="s">
        <v>559</v>
      </c>
      <c r="O478" s="5" t="s">
        <v>99</v>
      </c>
      <c r="P478" s="5" t="s">
        <v>318</v>
      </c>
      <c r="Q478" s="12">
        <v>600000</v>
      </c>
      <c r="R478" s="5" t="s">
        <v>584</v>
      </c>
    </row>
    <row r="479" spans="1:18">
      <c r="A479" s="4" t="s">
        <v>1368</v>
      </c>
      <c r="B479" s="4" t="s">
        <v>1369</v>
      </c>
      <c r="C479" s="4" t="s">
        <v>18</v>
      </c>
      <c r="D479" s="4">
        <v>4000000</v>
      </c>
      <c r="E479" s="4">
        <v>4000000</v>
      </c>
      <c r="F479" s="4" t="s">
        <v>99</v>
      </c>
      <c r="G479" s="4" t="s">
        <v>576</v>
      </c>
      <c r="H479" s="4">
        <v>478</v>
      </c>
      <c r="J479" s="6" t="str">
        <f t="shared" si="16"/>
        <v>107007039-2021-0000125641</v>
      </c>
      <c r="K479" s="6">
        <f t="shared" si="15"/>
        <v>4000000</v>
      </c>
      <c r="N479" s="5" t="s">
        <v>1369</v>
      </c>
      <c r="O479" s="5" t="s">
        <v>99</v>
      </c>
      <c r="P479" s="5" t="s">
        <v>709</v>
      </c>
      <c r="Q479" s="12">
        <v>4000000</v>
      </c>
      <c r="R479" s="5" t="s">
        <v>576</v>
      </c>
    </row>
    <row r="480" spans="1:18">
      <c r="A480" s="4" t="s">
        <v>1370</v>
      </c>
      <c r="B480" s="4" t="s">
        <v>1371</v>
      </c>
      <c r="C480" s="4" t="s">
        <v>42</v>
      </c>
      <c r="D480" s="4">
        <v>390296300</v>
      </c>
      <c r="E480" s="4">
        <v>38245000</v>
      </c>
      <c r="F480" s="4" t="s">
        <v>1206</v>
      </c>
      <c r="G480" s="4" t="s">
        <v>576</v>
      </c>
      <c r="H480" s="4">
        <v>479</v>
      </c>
      <c r="J480" s="6" t="str">
        <f t="shared" si="16"/>
        <v>107007038-2021-0000102321</v>
      </c>
      <c r="K480" s="6">
        <f t="shared" si="15"/>
        <v>38245000</v>
      </c>
      <c r="N480" s="5" t="s">
        <v>1371</v>
      </c>
      <c r="O480" s="5" t="s">
        <v>1206</v>
      </c>
      <c r="P480" s="5" t="s">
        <v>1372</v>
      </c>
      <c r="Q480" s="12">
        <v>38245000</v>
      </c>
      <c r="R480" s="5" t="s">
        <v>576</v>
      </c>
    </row>
    <row r="481" spans="1:18">
      <c r="A481" s="4" t="s">
        <v>1373</v>
      </c>
      <c r="B481" s="4" t="s">
        <v>1374</v>
      </c>
      <c r="C481" s="4" t="s">
        <v>42</v>
      </c>
      <c r="D481" s="4">
        <v>112340000</v>
      </c>
      <c r="E481" s="4">
        <v>26962000</v>
      </c>
      <c r="F481" s="4" t="s">
        <v>70</v>
      </c>
      <c r="G481" s="4" t="s">
        <v>576</v>
      </c>
      <c r="H481" s="4">
        <v>480</v>
      </c>
      <c r="J481" s="6" t="str">
        <f t="shared" si="16"/>
        <v>107007038-2021-0000102532</v>
      </c>
      <c r="K481" s="6">
        <f t="shared" si="15"/>
        <v>26962000</v>
      </c>
      <c r="N481" s="5" t="s">
        <v>1374</v>
      </c>
      <c r="O481" s="5" t="s">
        <v>70</v>
      </c>
      <c r="P481" s="5" t="s">
        <v>1375</v>
      </c>
      <c r="Q481" s="12">
        <v>26962000</v>
      </c>
      <c r="R481" s="5" t="s">
        <v>576</v>
      </c>
    </row>
    <row r="482" spans="1:18">
      <c r="A482" s="4" t="s">
        <v>560</v>
      </c>
      <c r="B482" s="4" t="s">
        <v>561</v>
      </c>
      <c r="C482" s="4" t="s">
        <v>42</v>
      </c>
      <c r="D482" s="4">
        <v>280000</v>
      </c>
      <c r="E482" s="4">
        <v>280000</v>
      </c>
      <c r="F482" s="4" t="s">
        <v>145</v>
      </c>
      <c r="G482" s="4" t="s">
        <v>576</v>
      </c>
      <c r="H482" s="4">
        <v>481</v>
      </c>
      <c r="J482" s="6" t="str">
        <f t="shared" si="16"/>
        <v>107007038-2021-0000104028</v>
      </c>
      <c r="K482" s="6">
        <f t="shared" si="15"/>
        <v>280000</v>
      </c>
      <c r="N482" s="5" t="s">
        <v>561</v>
      </c>
      <c r="O482" s="5" t="s">
        <v>145</v>
      </c>
      <c r="P482" s="5" t="s">
        <v>949</v>
      </c>
      <c r="Q482" s="12">
        <v>280000</v>
      </c>
      <c r="R482" s="5" t="s">
        <v>576</v>
      </c>
    </row>
    <row r="483" spans="1:18">
      <c r="A483" s="4" t="s">
        <v>562</v>
      </c>
      <c r="B483" s="4" t="s">
        <v>563</v>
      </c>
      <c r="C483" s="4" t="s">
        <v>42</v>
      </c>
      <c r="D483" s="4">
        <v>450000</v>
      </c>
      <c r="E483" s="4">
        <v>450000</v>
      </c>
      <c r="F483" s="4" t="s">
        <v>145</v>
      </c>
      <c r="G483" s="4" t="s">
        <v>576</v>
      </c>
      <c r="H483" s="4">
        <v>482</v>
      </c>
      <c r="J483" s="6" t="str">
        <f t="shared" si="16"/>
        <v>107007038-2021-0000103862</v>
      </c>
      <c r="K483" s="6">
        <f t="shared" si="15"/>
        <v>450000</v>
      </c>
      <c r="N483" s="5" t="s">
        <v>563</v>
      </c>
      <c r="O483" s="5" t="s">
        <v>145</v>
      </c>
      <c r="P483" s="5" t="s">
        <v>1097</v>
      </c>
      <c r="Q483" s="12">
        <v>450000</v>
      </c>
      <c r="R483" s="5" t="s">
        <v>576</v>
      </c>
    </row>
    <row r="484" spans="1:18">
      <c r="A484" s="4" t="s">
        <v>1376</v>
      </c>
      <c r="B484" s="4" t="s">
        <v>1377</v>
      </c>
      <c r="C484" s="4" t="s">
        <v>42</v>
      </c>
      <c r="D484" s="4">
        <v>4111400</v>
      </c>
      <c r="E484" s="4">
        <v>4111400</v>
      </c>
      <c r="F484" s="4" t="s">
        <v>145</v>
      </c>
      <c r="G484" s="4" t="s">
        <v>576</v>
      </c>
      <c r="H484" s="4">
        <v>483</v>
      </c>
      <c r="J484" s="6" t="str">
        <f t="shared" si="16"/>
        <v>107007038-2021-0000104342</v>
      </c>
      <c r="K484" s="6">
        <f t="shared" si="15"/>
        <v>4111400</v>
      </c>
      <c r="N484" s="5" t="s">
        <v>1377</v>
      </c>
      <c r="O484" s="5" t="s">
        <v>145</v>
      </c>
      <c r="P484" s="5" t="s">
        <v>1378</v>
      </c>
      <c r="Q484" s="12">
        <v>4111400</v>
      </c>
      <c r="R484" s="5" t="s">
        <v>576</v>
      </c>
    </row>
    <row r="485" spans="1:18">
      <c r="A485" s="4" t="s">
        <v>565</v>
      </c>
      <c r="B485" s="4" t="s">
        <v>566</v>
      </c>
      <c r="C485" s="4" t="s">
        <v>42</v>
      </c>
      <c r="D485" s="4">
        <v>41978000</v>
      </c>
      <c r="E485" s="4">
        <v>20989000</v>
      </c>
      <c r="F485" s="4" t="s">
        <v>564</v>
      </c>
      <c r="G485" s="4" t="s">
        <v>576</v>
      </c>
      <c r="H485" s="4">
        <v>484</v>
      </c>
      <c r="J485" s="6" t="str">
        <f t="shared" si="16"/>
        <v>107007038-2020-0000026144</v>
      </c>
      <c r="K485" s="6">
        <f t="shared" si="15"/>
        <v>20989000</v>
      </c>
      <c r="N485" s="5" t="s">
        <v>566</v>
      </c>
      <c r="O485" s="5" t="s">
        <v>564</v>
      </c>
      <c r="P485" s="5" t="s">
        <v>1379</v>
      </c>
      <c r="Q485" s="12">
        <v>20989000</v>
      </c>
      <c r="R485" s="5" t="s">
        <v>576</v>
      </c>
    </row>
    <row r="486" spans="1:18">
      <c r="G486" s="4" t="s">
        <v>576</v>
      </c>
      <c r="R486" s="5" t="s">
        <v>576</v>
      </c>
    </row>
    <row r="487" spans="1:18">
      <c r="G487" s="4" t="s">
        <v>576</v>
      </c>
      <c r="R487" s="5" t="s">
        <v>576</v>
      </c>
    </row>
    <row r="488" spans="1:18">
      <c r="G488" s="4" t="s">
        <v>576</v>
      </c>
      <c r="R488" s="5" t="s">
        <v>576</v>
      </c>
    </row>
    <row r="489" spans="1:18">
      <c r="G489" s="4" t="s">
        <v>576</v>
      </c>
      <c r="R489" s="5" t="s">
        <v>576</v>
      </c>
    </row>
    <row r="490" spans="1:18">
      <c r="G490" s="4" t="s">
        <v>576</v>
      </c>
      <c r="R490" s="5" t="s">
        <v>576</v>
      </c>
    </row>
    <row r="491" spans="1:18">
      <c r="G491" s="4" t="s">
        <v>576</v>
      </c>
      <c r="R491" s="5" t="s">
        <v>576</v>
      </c>
    </row>
    <row r="492" spans="1:18">
      <c r="G492" s="4" t="s">
        <v>576</v>
      </c>
      <c r="R492" s="5" t="s">
        <v>576</v>
      </c>
    </row>
  </sheetData>
  <autoFilter ref="A2:U492">
    <sortState ref="A2:U492">
      <sortCondition ref="H2:H485"/>
    </sortState>
  </autoFilter>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4:E28"/>
  <sheetViews>
    <sheetView workbookViewId="0">
      <selection activeCell="V31" sqref="V31"/>
    </sheetView>
  </sheetViews>
  <sheetFormatPr defaultColWidth="9" defaultRowHeight="15.75"/>
  <cols>
    <col min="1" max="1" width="43.25" customWidth="1"/>
    <col min="2" max="2" width="11.625" customWidth="1"/>
    <col min="3" max="4" width="18.375" customWidth="1"/>
    <col min="5" max="5" width="5.5" customWidth="1"/>
    <col min="6" max="6" width="23.25" customWidth="1"/>
    <col min="7" max="7" width="20.125" customWidth="1"/>
    <col min="8" max="8" width="16.125" customWidth="1"/>
    <col min="9" max="10" width="18.375" customWidth="1"/>
    <col min="11" max="12" width="16.125" customWidth="1"/>
    <col min="13" max="13" width="13.875" customWidth="1"/>
    <col min="14" max="14" width="20.5" customWidth="1"/>
    <col min="15" max="15" width="13.875" customWidth="1"/>
    <col min="16" max="16" width="18.375" customWidth="1"/>
    <col min="17" max="17" width="13.875" customWidth="1"/>
    <col min="18" max="19" width="18.375" customWidth="1"/>
    <col min="20" max="20" width="27.25" customWidth="1"/>
    <col min="21" max="21" width="16.125" customWidth="1"/>
    <col min="22" max="22" width="22.75" customWidth="1"/>
    <col min="23" max="23" width="20.5" customWidth="1"/>
    <col min="24" max="24" width="23.25" customWidth="1"/>
    <col min="25" max="25" width="9.5" customWidth="1"/>
  </cols>
  <sheetData>
    <row r="4" spans="1:5">
      <c r="A4" t="s">
        <v>1380</v>
      </c>
      <c r="B4" t="s">
        <v>1381</v>
      </c>
    </row>
    <row r="5" spans="1:5">
      <c r="A5" t="s">
        <v>1382</v>
      </c>
      <c r="B5" t="s">
        <v>584</v>
      </c>
      <c r="C5" t="s">
        <v>603</v>
      </c>
      <c r="D5" t="s">
        <v>576</v>
      </c>
      <c r="E5" t="s">
        <v>1383</v>
      </c>
    </row>
    <row r="6" spans="1:5">
      <c r="A6" s="1" t="s">
        <v>177</v>
      </c>
      <c r="B6" s="2"/>
      <c r="C6" s="2"/>
      <c r="D6" s="2">
        <v>1</v>
      </c>
      <c r="E6" s="2">
        <v>1</v>
      </c>
    </row>
    <row r="7" spans="1:5">
      <c r="A7" s="3" t="s">
        <v>174</v>
      </c>
      <c r="B7" s="2"/>
      <c r="C7" s="2"/>
      <c r="D7" s="2">
        <v>1</v>
      </c>
      <c r="E7" s="2">
        <v>1</v>
      </c>
    </row>
    <row r="8" spans="1:5">
      <c r="A8" s="1" t="s">
        <v>18</v>
      </c>
      <c r="B8" s="2">
        <v>2</v>
      </c>
      <c r="C8" s="2"/>
      <c r="D8" s="2">
        <v>26</v>
      </c>
      <c r="E8" s="2">
        <v>28</v>
      </c>
    </row>
    <row r="9" spans="1:5">
      <c r="A9" s="3" t="s">
        <v>51</v>
      </c>
      <c r="B9" s="2"/>
      <c r="C9" s="2"/>
      <c r="D9" s="2">
        <v>6</v>
      </c>
      <c r="E9" s="2">
        <v>6</v>
      </c>
    </row>
    <row r="10" spans="1:5">
      <c r="A10" s="3" t="s">
        <v>99</v>
      </c>
      <c r="B10" s="2"/>
      <c r="C10" s="2"/>
      <c r="D10" s="2">
        <v>7</v>
      </c>
      <c r="E10" s="2">
        <v>7</v>
      </c>
    </row>
    <row r="11" spans="1:5">
      <c r="A11" s="3" t="s">
        <v>551</v>
      </c>
      <c r="B11" s="2"/>
      <c r="C11" s="2"/>
      <c r="D11" s="2">
        <v>1</v>
      </c>
      <c r="E11" s="2">
        <v>1</v>
      </c>
    </row>
    <row r="12" spans="1:5">
      <c r="A12" s="3" t="s">
        <v>15</v>
      </c>
      <c r="B12" s="2">
        <v>2</v>
      </c>
      <c r="C12" s="2"/>
      <c r="D12" s="2">
        <v>8</v>
      </c>
      <c r="E12" s="2">
        <v>10</v>
      </c>
    </row>
    <row r="13" spans="1:5">
      <c r="A13" s="3" t="s">
        <v>83</v>
      </c>
      <c r="B13" s="2"/>
      <c r="C13" s="2"/>
      <c r="D13" s="2">
        <v>4</v>
      </c>
      <c r="E13" s="2">
        <v>4</v>
      </c>
    </row>
    <row r="14" spans="1:5">
      <c r="A14" s="1" t="s">
        <v>46</v>
      </c>
      <c r="B14" s="2">
        <v>1</v>
      </c>
      <c r="C14" s="2">
        <v>1</v>
      </c>
      <c r="D14" s="2">
        <v>19</v>
      </c>
      <c r="E14" s="2">
        <v>21</v>
      </c>
    </row>
    <row r="15" spans="1:5">
      <c r="A15" s="3" t="s">
        <v>76</v>
      </c>
      <c r="B15" s="2"/>
      <c r="C15" s="2">
        <v>1</v>
      </c>
      <c r="D15" s="2"/>
      <c r="E15" s="2">
        <v>1</v>
      </c>
    </row>
    <row r="16" spans="1:5">
      <c r="A16" s="3" t="s">
        <v>73</v>
      </c>
      <c r="B16" s="2"/>
      <c r="C16" s="2"/>
      <c r="D16" s="2">
        <v>4</v>
      </c>
      <c r="E16" s="2">
        <v>4</v>
      </c>
    </row>
    <row r="17" spans="1:5">
      <c r="A17" s="3" t="s">
        <v>87</v>
      </c>
      <c r="B17" s="2"/>
      <c r="C17" s="2"/>
      <c r="D17" s="2">
        <v>2</v>
      </c>
      <c r="E17" s="2">
        <v>2</v>
      </c>
    </row>
    <row r="18" spans="1:5">
      <c r="A18" s="3" t="s">
        <v>43</v>
      </c>
      <c r="B18" s="2">
        <v>1</v>
      </c>
      <c r="C18" s="2"/>
      <c r="D18" s="2">
        <v>3</v>
      </c>
      <c r="E18" s="2">
        <v>4</v>
      </c>
    </row>
    <row r="19" spans="1:5">
      <c r="A19" s="3" t="s">
        <v>118</v>
      </c>
      <c r="B19" s="2"/>
      <c r="C19" s="2"/>
      <c r="D19" s="2">
        <v>2</v>
      </c>
      <c r="E19" s="2">
        <v>2</v>
      </c>
    </row>
    <row r="20" spans="1:5">
      <c r="A20" s="3" t="s">
        <v>123</v>
      </c>
      <c r="B20" s="2"/>
      <c r="C20" s="2"/>
      <c r="D20" s="2">
        <v>1</v>
      </c>
      <c r="E20" s="2">
        <v>1</v>
      </c>
    </row>
    <row r="21" spans="1:5">
      <c r="A21" s="3" t="s">
        <v>205</v>
      </c>
      <c r="B21" s="2"/>
      <c r="C21" s="2"/>
      <c r="D21" s="2">
        <v>1</v>
      </c>
      <c r="E21" s="2">
        <v>1</v>
      </c>
    </row>
    <row r="22" spans="1:5">
      <c r="A22" s="3" t="s">
        <v>115</v>
      </c>
      <c r="B22" s="2"/>
      <c r="C22" s="2"/>
      <c r="D22" s="2">
        <v>2</v>
      </c>
      <c r="E22" s="2">
        <v>2</v>
      </c>
    </row>
    <row r="23" spans="1:5">
      <c r="A23" s="3" t="s">
        <v>92</v>
      </c>
      <c r="B23" s="2"/>
      <c r="C23" s="2"/>
      <c r="D23" s="2">
        <v>3</v>
      </c>
      <c r="E23" s="2">
        <v>3</v>
      </c>
    </row>
    <row r="24" spans="1:5">
      <c r="A24" s="3" t="s">
        <v>139</v>
      </c>
      <c r="B24" s="2"/>
      <c r="C24" s="2"/>
      <c r="D24" s="2">
        <v>1</v>
      </c>
      <c r="E24" s="2">
        <v>1</v>
      </c>
    </row>
    <row r="25" spans="1:5">
      <c r="A25" s="1" t="s">
        <v>42</v>
      </c>
      <c r="B25" s="2"/>
      <c r="C25" s="2"/>
      <c r="D25" s="2">
        <v>2</v>
      </c>
      <c r="E25" s="2">
        <v>2</v>
      </c>
    </row>
    <row r="26" spans="1:5">
      <c r="A26" s="3" t="s">
        <v>39</v>
      </c>
      <c r="B26" s="2"/>
      <c r="C26" s="2"/>
      <c r="D26" s="2">
        <v>1</v>
      </c>
      <c r="E26" s="2">
        <v>1</v>
      </c>
    </row>
    <row r="27" spans="1:5">
      <c r="A27" s="3" t="s">
        <v>70</v>
      </c>
      <c r="B27" s="2"/>
      <c r="C27" s="2"/>
      <c r="D27" s="2">
        <v>1</v>
      </c>
      <c r="E27" s="2">
        <v>1</v>
      </c>
    </row>
    <row r="28" spans="1:5">
      <c r="A28" s="1" t="s">
        <v>1383</v>
      </c>
      <c r="B28" s="2">
        <v>3</v>
      </c>
      <c r="C28" s="2">
        <v>1</v>
      </c>
      <c r="D28" s="2">
        <v>48</v>
      </c>
      <c r="E28" s="2">
        <v>52</v>
      </c>
    </row>
  </sheetData>
  <phoneticPr fontId="19" type="noConversion"/>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市本级</vt:lpstr>
      <vt:lpstr>Sheet2</vt:lpstr>
      <vt:lpstr>Sheet10</vt:lpstr>
      <vt:lpstr>市本级!Print_Titles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刘建霞(UE000602)</cp:lastModifiedBy>
  <cp:lastPrinted>2020-12-03T07:55:53Z</cp:lastPrinted>
  <dcterms:created xsi:type="dcterms:W3CDTF">2020-11-02T07:55:00Z</dcterms:created>
  <dcterms:modified xsi:type="dcterms:W3CDTF">2020-12-03T07:56:20Z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